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3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rzysztofzachura/Library/CloudStorage/Dropbox/Mac/Desktop/Przetargi PMO/126. ZS Witos/2025/3. Dostawy żywności/"/>
    </mc:Choice>
  </mc:AlternateContent>
  <xr:revisionPtr revIDLastSave="0" documentId="13_ncr:1_{59F44FF4-73C0-6F40-89D6-3C1ED2874B4D}" xr6:coauthVersionLast="47" xr6:coauthVersionMax="47" xr10:uidLastSave="{00000000-0000-0000-0000-000000000000}"/>
  <bookViews>
    <workbookView xWindow="0" yWindow="660" windowWidth="34560" windowHeight="21680" tabRatio="826" xr2:uid="{00000000-000D-0000-FFFF-FFFF00000000}"/>
  </bookViews>
  <sheets>
    <sheet name="CZ.1 MIĘSO, DRÓB I WĘDLINY" sheetId="1" r:id="rId1"/>
    <sheet name="CZ.2 PIECZYWO" sheetId="2" r:id="rId2"/>
    <sheet name="CZ.3 NABIAŁ I P.MLECZARSKIE" sheetId="3" r:id="rId3"/>
    <sheet name="CZ.4 WARZYWA I OWOCE" sheetId="4" r:id="rId4"/>
    <sheet name="CZ.5 ARTYKUŁY OGÓLNOSPOŻYWCZE" sheetId="5" r:id="rId5"/>
  </sheets>
  <definedNames>
    <definedName name="_xlnm._FilterDatabase" localSheetId="0" hidden="1">'CZ.1 MIĘSO, DRÓB I WĘDLINY'!$A$1:$I$39</definedName>
    <definedName name="_xlnm._FilterDatabase" localSheetId="1" hidden="1">'CZ.2 PIECZYWO'!$A$1:$I$19</definedName>
    <definedName name="_xlnm._FilterDatabase" localSheetId="2" hidden="1">'CZ.3 NABIAŁ I P.MLECZARSKIE'!$A$1:$I$29</definedName>
    <definedName name="_xlnm._FilterDatabase" localSheetId="3" hidden="1">'CZ.4 WARZYWA I OWOCE'!$A$4:$I$69</definedName>
    <definedName name="_xlnm._FilterDatabase" localSheetId="4" hidden="1">'CZ.5 ARTYKUŁY OGÓLNOSPOŻYWCZE'!$A$4:$I$121</definedName>
    <definedName name="_xlnm.Print_Area" localSheetId="0">'CZ.1 MIĘSO, DRÓB I WĘDLINY'!$A$1:$I$50</definedName>
    <definedName name="_xlnm.Print_Area" localSheetId="1">'CZ.2 PIECZYWO'!$A$1:$I$40</definedName>
    <definedName name="_xlnm.Print_Area" localSheetId="2">'CZ.3 NABIAŁ I P.MLECZARSKIE'!$A$1:$I$43</definedName>
    <definedName name="_xlnm.Print_Area" localSheetId="3">'CZ.4 WARZYWA I OWOCE'!$A$1:$I$79</definedName>
    <definedName name="_xlnm.Print_Area" localSheetId="4">'CZ.5 ARTYKUŁY OGÓLNOSPOŻYWCZE'!$A$1:$I$131</definedName>
    <definedName name="_xlnm.Print_Titles" localSheetId="0">'CZ.1 MIĘSO, DRÓB I WĘDLINY'!$1:$4</definedName>
    <definedName name="_xlnm.Print_Titles" localSheetId="1">'CZ.2 PIECZYWO'!$1:$4</definedName>
    <definedName name="_xlnm.Print_Titles" localSheetId="2">'CZ.3 NABIAŁ I P.MLECZARSKIE'!$1:$4</definedName>
    <definedName name="_xlnm.Print_Titles" localSheetId="3">'CZ.4 WARZYWA I OWOCE'!$1:$4</definedName>
    <definedName name="_xlnm.Print_Titles" localSheetId="4">'CZ.5 ARTYKUŁY OGÓLNOSPOŻYWCZE'!$1:$4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9" i="5" l="1"/>
  <c r="H119" i="5"/>
  <c r="I118" i="5"/>
  <c r="H118" i="5"/>
  <c r="I117" i="5"/>
  <c r="H117" i="5"/>
  <c r="I116" i="5"/>
  <c r="H116" i="5"/>
  <c r="I115" i="5"/>
  <c r="H115" i="5"/>
  <c r="I114" i="5"/>
  <c r="H114" i="5"/>
  <c r="I113" i="5"/>
  <c r="H113" i="5"/>
  <c r="I112" i="5"/>
  <c r="H112" i="5"/>
  <c r="I111" i="5"/>
  <c r="H111" i="5"/>
  <c r="I110" i="5"/>
  <c r="H110" i="5"/>
  <c r="I109" i="5"/>
  <c r="H109" i="5"/>
  <c r="I108" i="5"/>
  <c r="H108" i="5"/>
  <c r="I107" i="5"/>
  <c r="H107" i="5"/>
  <c r="I106" i="5"/>
  <c r="H106" i="5"/>
  <c r="I105" i="5"/>
  <c r="H105" i="5"/>
  <c r="I104" i="5"/>
  <c r="H104" i="5"/>
  <c r="I103" i="5"/>
  <c r="H103" i="5"/>
  <c r="I102" i="5"/>
  <c r="H102" i="5"/>
  <c r="I101" i="5"/>
  <c r="H101" i="5"/>
  <c r="I100" i="5"/>
  <c r="H100" i="5"/>
  <c r="I99" i="5"/>
  <c r="H99" i="5"/>
  <c r="I98" i="5"/>
  <c r="H98" i="5"/>
  <c r="I97" i="5"/>
  <c r="H97" i="5"/>
  <c r="I96" i="5"/>
  <c r="H96" i="5"/>
  <c r="I95" i="5"/>
  <c r="H95" i="5"/>
  <c r="I94" i="5"/>
  <c r="H94" i="5"/>
  <c r="I93" i="5"/>
  <c r="H93" i="5"/>
  <c r="I92" i="5"/>
  <c r="H92" i="5"/>
  <c r="I91" i="5"/>
  <c r="H91" i="5"/>
  <c r="I90" i="5"/>
  <c r="H90" i="5"/>
  <c r="I89" i="5"/>
  <c r="H89" i="5"/>
  <c r="I88" i="5"/>
  <c r="H88" i="5"/>
  <c r="I87" i="5"/>
  <c r="H87" i="5"/>
  <c r="I86" i="5"/>
  <c r="H86" i="5"/>
  <c r="I85" i="5"/>
  <c r="H85" i="5"/>
  <c r="I84" i="5"/>
  <c r="H84" i="5"/>
  <c r="I83" i="5"/>
  <c r="H83" i="5"/>
  <c r="I82" i="5"/>
  <c r="H82" i="5"/>
  <c r="I81" i="5"/>
  <c r="H81" i="5"/>
  <c r="I80" i="5"/>
  <c r="H80" i="5"/>
  <c r="I79" i="5"/>
  <c r="H79" i="5"/>
  <c r="I78" i="5"/>
  <c r="H78" i="5"/>
  <c r="I77" i="5"/>
  <c r="H77" i="5"/>
  <c r="I76" i="5"/>
  <c r="H76" i="5"/>
  <c r="I75" i="5"/>
  <c r="H75" i="5"/>
  <c r="I74" i="5"/>
  <c r="H74" i="5"/>
  <c r="I73" i="5"/>
  <c r="H73" i="5"/>
  <c r="I72" i="5"/>
  <c r="H72" i="5"/>
  <c r="I71" i="5"/>
  <c r="H71" i="5"/>
  <c r="I70" i="5"/>
  <c r="H70" i="5"/>
  <c r="I69" i="5"/>
  <c r="H69" i="5"/>
  <c r="I68" i="5"/>
  <c r="H68" i="5"/>
  <c r="I67" i="5"/>
  <c r="H67" i="5"/>
  <c r="I66" i="5"/>
  <c r="H66" i="5"/>
  <c r="I65" i="5"/>
  <c r="H65" i="5"/>
  <c r="I64" i="5"/>
  <c r="H64" i="5"/>
  <c r="I63" i="5"/>
  <c r="H63" i="5"/>
  <c r="I62" i="5"/>
  <c r="H62" i="5"/>
  <c r="I61" i="5"/>
  <c r="H61" i="5"/>
  <c r="I60" i="5"/>
  <c r="H60" i="5"/>
  <c r="I59" i="5"/>
  <c r="H59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I13" i="5"/>
  <c r="H13" i="5"/>
  <c r="I12" i="5"/>
  <c r="H12" i="5"/>
  <c r="I11" i="5"/>
  <c r="H11" i="5"/>
  <c r="I10" i="5"/>
  <c r="H10" i="5"/>
  <c r="I9" i="5"/>
  <c r="H9" i="5"/>
  <c r="I8" i="5"/>
  <c r="H8" i="5"/>
  <c r="I7" i="5"/>
  <c r="H7" i="5"/>
  <c r="I6" i="5"/>
  <c r="H6" i="5"/>
  <c r="I5" i="5"/>
  <c r="H5" i="5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7" i="4"/>
  <c r="H47" i="4"/>
  <c r="I46" i="4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10" i="4"/>
  <c r="H10" i="4"/>
  <c r="I9" i="4"/>
  <c r="H9" i="4"/>
  <c r="I8" i="4"/>
  <c r="H8" i="4"/>
  <c r="I7" i="4"/>
  <c r="H7" i="4"/>
  <c r="I6" i="4"/>
  <c r="H6" i="4"/>
  <c r="I5" i="4"/>
  <c r="H5" i="4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H26" i="2" l="1"/>
  <c r="F30" i="2" s="1"/>
  <c r="H68" i="4"/>
  <c r="F71" i="4" s="1"/>
  <c r="H33" i="3"/>
  <c r="F36" i="3" s="1"/>
  <c r="H39" i="1"/>
  <c r="F43" i="1" s="1"/>
  <c r="I68" i="4"/>
  <c r="F74" i="4" s="1"/>
  <c r="I33" i="3"/>
  <c r="F38" i="3" s="1"/>
  <c r="I26" i="2"/>
  <c r="F33" i="2" s="1"/>
  <c r="I39" i="1"/>
  <c r="F46" i="1" s="1"/>
  <c r="I120" i="5"/>
  <c r="F126" i="5" s="1"/>
  <c r="H120" i="5"/>
  <c r="E123" i="5" s="1"/>
</calcChain>
</file>

<file path=xl/sharedStrings.xml><?xml version="1.0" encoding="utf-8"?>
<sst xmlns="http://schemas.openxmlformats.org/spreadsheetml/2006/main" count="877" uniqueCount="449">
  <si>
    <t>.........................................................................................................................
Pieczęć wykonawcy</t>
  </si>
  <si>
    <t>CZĘŚĆ 1:  MIĘSO, DRÓB I WĘDLINY</t>
  </si>
  <si>
    <t>LP.</t>
  </si>
  <si>
    <t>Produkt</t>
  </si>
  <si>
    <t>Uwagi</t>
  </si>
  <si>
    <t>j.m.</t>
  </si>
  <si>
    <t>Ilość</t>
  </si>
  <si>
    <t>Cena jednostkowa netto</t>
  </si>
  <si>
    <t>Cena jednostkowa brutto</t>
  </si>
  <si>
    <t>Wartość netto</t>
  </si>
  <si>
    <t>Wartość brutto</t>
  </si>
  <si>
    <t>antrykot</t>
  </si>
  <si>
    <t>świeży</t>
  </si>
  <si>
    <t>kg</t>
  </si>
  <si>
    <t>boczek wędzony chudy</t>
  </si>
  <si>
    <t>świeży, niemrożony</t>
  </si>
  <si>
    <t>indyk filet z piersi</t>
  </si>
  <si>
    <t>świeży, bez skóry, bez kości, niemrożony
przedział wagowy 1000-1500 g</t>
  </si>
  <si>
    <t>indyk skrzydło</t>
  </si>
  <si>
    <t>karczek wieprzowy bez kości</t>
  </si>
  <si>
    <t>kiełbasa biała</t>
  </si>
  <si>
    <t xml:space="preserve">surowa
zaw. min. 80% mięsa oraz 20% tłuszczu* </t>
  </si>
  <si>
    <t>kiełbasa cienka typu toruńska</t>
  </si>
  <si>
    <t>zaw. min. 80% mięsa oraz 20% tłuszczu*</t>
  </si>
  <si>
    <t>kiełbasa cienka wieprzowa</t>
  </si>
  <si>
    <t>kiełbasa krakowska</t>
  </si>
  <si>
    <t>kości karczkowe</t>
  </si>
  <si>
    <t>świeże</t>
  </si>
  <si>
    <t>kości wieprzowe wędzone</t>
  </si>
  <si>
    <t>nierozmrażane</t>
  </si>
  <si>
    <t>kura</t>
  </si>
  <si>
    <t>świeża</t>
  </si>
  <si>
    <t>kurczak filet z piersi</t>
  </si>
  <si>
    <t>kurczak</t>
  </si>
  <si>
    <t>kurczak udziec kulinarny z kością</t>
  </si>
  <si>
    <t>świeży
przedział wagowy 150-200 g</t>
  </si>
  <si>
    <t>mięso gulaszowe drobiowe</t>
  </si>
  <si>
    <t>mięso łopatka</t>
  </si>
  <si>
    <t>parówki z szynki*</t>
  </si>
  <si>
    <t>bez mom, 
zaw. min. 80% mięsa</t>
  </si>
  <si>
    <t>pasztet pieczony 
wieprzowy/drobiowy*</t>
  </si>
  <si>
    <t>foremka</t>
  </si>
  <si>
    <t>szt</t>
  </si>
  <si>
    <t>pieczeń wołowa</t>
  </si>
  <si>
    <t>polędwiczki wieprzowe</t>
  </si>
  <si>
    <t>porcja rosołowa drobiowa</t>
  </si>
  <si>
    <t>świeże, niemrożone</t>
  </si>
  <si>
    <t>schab bez kości</t>
  </si>
  <si>
    <t xml:space="preserve"> wędlina schab </t>
  </si>
  <si>
    <t xml:space="preserve">wędzony </t>
  </si>
  <si>
    <t>skrzydło z kurczaka</t>
  </si>
  <si>
    <t>słonina</t>
  </si>
  <si>
    <t>szponder</t>
  </si>
  <si>
    <t xml:space="preserve">udko z kurczaka </t>
  </si>
  <si>
    <t>wędlina - polędwica sopocka*</t>
  </si>
  <si>
    <t>wędlina - szynka konserwowa*</t>
  </si>
  <si>
    <t>wędlina - szynka typu 
domowa/wiejska chuda</t>
  </si>
  <si>
    <t>zaw. min. 67% mięsa oraz bez tłuszczu*</t>
  </si>
  <si>
    <t>wędlina - typu kurczak gotowany*</t>
  </si>
  <si>
    <t xml:space="preserve">żeberko paski </t>
  </si>
  <si>
    <t>salami</t>
  </si>
  <si>
    <t>dojrzewające</t>
  </si>
  <si>
    <t>RAZEM</t>
  </si>
  <si>
    <r>
      <rPr>
        <b/>
        <sz val="10"/>
        <rFont val="Cambria"/>
        <family val="1"/>
        <charset val="238"/>
        <scheme val="major"/>
      </rPr>
      <t>*</t>
    </r>
    <r>
      <rPr>
        <sz val="8"/>
        <rFont val="Cambria"/>
        <family val="1"/>
        <charset val="238"/>
        <scheme val="major"/>
      </rPr>
      <t xml:space="preserve"> - bez fosforanów, glutaminianów, barwników, azotynu sodu, białka sojowego, hydrolizatów białkowych, niemrożone</t>
    </r>
  </si>
  <si>
    <t>Łączna wartość netto za całość przedmiotu zamówienia - część 1:</t>
  </si>
  <si>
    <t>słownie:</t>
  </si>
  <si>
    <t>Łączna wartość brutto za całość przedmiotu zamówienia - część 1:</t>
  </si>
  <si>
    <t>(wszystkie pozycje zsumowane razem)</t>
  </si>
  <si>
    <t xml:space="preserve">Zamawiający zastrzega sobie możliwość zmian ilościowych zamawianego asortymentu. </t>
  </si>
  <si>
    <t>Umowa w tym zakresie będzie realizowana wartościowo, a nie ilościowo.</t>
  </si>
  <si>
    <t>CZĘŚĆ 2:  PIECZYWO</t>
  </si>
  <si>
    <t>bułka duża pszenna</t>
  </si>
  <si>
    <t>przedział wagowy 90 g</t>
  </si>
  <si>
    <t>szt.</t>
  </si>
  <si>
    <t>bułka grahamka</t>
  </si>
  <si>
    <t>przedział wagowy 60 g</t>
  </si>
  <si>
    <t>bułka hamburgerowa</t>
  </si>
  <si>
    <t>bułka kajzerka</t>
  </si>
  <si>
    <t>bułka paluch pszenna</t>
  </si>
  <si>
    <t>bułka tarta</t>
  </si>
  <si>
    <t xml:space="preserve"> w opakowaniu
przedział wagowy 500 g</t>
  </si>
  <si>
    <t>bułka ziarnista</t>
  </si>
  <si>
    <t>chleb graham</t>
  </si>
  <si>
    <t>krojony, w opakowaniu
przedział wagowy 500 g</t>
  </si>
  <si>
    <t>chleb pszenny</t>
  </si>
  <si>
    <t>krojony, w opakowaniu
przedział wagowy 600 g</t>
  </si>
  <si>
    <t>chałka</t>
  </si>
  <si>
    <t>przedział wagowy 300 g</t>
  </si>
  <si>
    <t>drożdżówka</t>
  </si>
  <si>
    <t>z serem, budyniem, owocowe
przedział wagowy 120 g</t>
  </si>
  <si>
    <t>pizzerka</t>
  </si>
  <si>
    <t>przedział wagowy 120 g</t>
  </si>
  <si>
    <t>rogal maślany</t>
  </si>
  <si>
    <t>weka pszenna</t>
  </si>
  <si>
    <t>krojona, w opakowaniu
przedział wagowy 300 g</t>
  </si>
  <si>
    <t>15.</t>
  </si>
  <si>
    <t>chleb żytni</t>
  </si>
  <si>
    <t>krojony w opakowaniu przedział wagowy 600g</t>
  </si>
  <si>
    <t>chleb tostowy</t>
  </si>
  <si>
    <t>krojony w opakowaniu przedział wagowy 500g</t>
  </si>
  <si>
    <t>bagietka paryska</t>
  </si>
  <si>
    <t xml:space="preserve"> krojony w opakowaniu przedział wagowy 435-400 g</t>
  </si>
  <si>
    <t>chleb miodowy</t>
  </si>
  <si>
    <t>krojony w opakowaniu przedział wagowy 400-500 g</t>
  </si>
  <si>
    <t>chleb orkiszowy</t>
  </si>
  <si>
    <t>krojony w opakowaniu przedział wagowy 370-580 g</t>
  </si>
  <si>
    <t xml:space="preserve">chleb słonecznikowy </t>
  </si>
  <si>
    <t>krojony w opakowaniu  przedział wgowy 500 g</t>
  </si>
  <si>
    <t>chleb omega</t>
  </si>
  <si>
    <t>krojony w opakowaniu  przedział wagowy 300 g</t>
  </si>
  <si>
    <t>Łączna wartość netto za całość przedmiotu zamówienia - część 2:</t>
  </si>
  <si>
    <t>Łączna wartość brutto za całość przedmiotu zamówienia - część 2:</t>
  </si>
  <si>
    <t>CZĘŚĆ 3:  NABIAŁ I PRODUKTY MLECZARSKIE</t>
  </si>
  <si>
    <t>jogurt naturalny</t>
  </si>
  <si>
    <t>poj. 500 ml
kubek</t>
  </si>
  <si>
    <t>jogurt owocowy</t>
  </si>
  <si>
    <t>poj. 150-200 g
zaw. owoców 10-15%</t>
  </si>
  <si>
    <t>margaryna roślinna twarda</t>
  </si>
  <si>
    <t>op. 200-250 g
bez konserwantów</t>
  </si>
  <si>
    <t xml:space="preserve">masło </t>
  </si>
  <si>
    <t>zaw. tłuszczu 82%</t>
  </si>
  <si>
    <t>masło klarowane</t>
  </si>
  <si>
    <t>op. 500 g</t>
  </si>
  <si>
    <t>mleko 3,2%</t>
  </si>
  <si>
    <t>poj. 1000 ml
długoterminowe, w kartonie</t>
  </si>
  <si>
    <t xml:space="preserve">ser sałatkowo - kanapkowy </t>
  </si>
  <si>
    <t>op. 270 g
zaw. tłuszczu 12-18%</t>
  </si>
  <si>
    <t>ser topiony typu tylżycki</t>
  </si>
  <si>
    <t>op. 100 g</t>
  </si>
  <si>
    <t>ser typu mozzarella w bloku</t>
  </si>
  <si>
    <t>op. 1000 g</t>
  </si>
  <si>
    <t>ser typu mozzarella - kulka</t>
  </si>
  <si>
    <t>op. 125 g</t>
  </si>
  <si>
    <t>ser typu mozzarella - mini kulki</t>
  </si>
  <si>
    <t>ser żółty typu filipek</t>
  </si>
  <si>
    <t>op. 1000 g
zaw. tłuszczu 26 g</t>
  </si>
  <si>
    <t>ser żółty typu gouda plastry</t>
  </si>
  <si>
    <t>op. 1000 g
zaw. tłuszczu 27 g/100 g</t>
  </si>
  <si>
    <t>ser żółty typu salami</t>
  </si>
  <si>
    <t>zaw. tłuszczu 22 g/100g</t>
  </si>
  <si>
    <t>ser żółty wędzony gryficki</t>
  </si>
  <si>
    <t>ser żółty typu złoty mazur</t>
  </si>
  <si>
    <t xml:space="preserve">op. 1000 g </t>
  </si>
  <si>
    <t>serek homogenizowany kremowy</t>
  </si>
  <si>
    <t>op. 140 g
zaw. cukru 0,08 g</t>
  </si>
  <si>
    <t>serek kanapkowy</t>
  </si>
  <si>
    <t>op. 130 g
zaw. tłuszczu 19 g/100 g</t>
  </si>
  <si>
    <t>serek wiejski ziarnisty</t>
  </si>
  <si>
    <t>op. 200 g
kubek</t>
  </si>
  <si>
    <t>smalec biały 100%</t>
  </si>
  <si>
    <t>op. 200 g
kostka</t>
  </si>
  <si>
    <t>śmietana 15% ukwaszona</t>
  </si>
  <si>
    <t xml:space="preserve">poj. 500 ml
karton </t>
  </si>
  <si>
    <t xml:space="preserve">śmietana 18% </t>
  </si>
  <si>
    <t>śmietana 30%</t>
  </si>
  <si>
    <t>twaróg z mleka krowiego półtłusty</t>
  </si>
  <si>
    <t>serek marcapone</t>
  </si>
  <si>
    <t xml:space="preserve">op.250 g </t>
  </si>
  <si>
    <t>jogurt naturalny skyr</t>
  </si>
  <si>
    <t xml:space="preserve">op. 150g  </t>
  </si>
  <si>
    <t>kefir</t>
  </si>
  <si>
    <t xml:space="preserve">butelka 420g </t>
  </si>
  <si>
    <t>ser pleśniowy</t>
  </si>
  <si>
    <t>op. 120g</t>
  </si>
  <si>
    <t>Łączna wartość netto za całość przedmiotu zamówienia - część 3:</t>
  </si>
  <si>
    <t>Łączna wartość brutto za całość przedmiotu zamówienia - część 3:</t>
  </si>
  <si>
    <t>CZĘŚĆ 4:  WARZYWA I OWOCE</t>
  </si>
  <si>
    <t>awokado</t>
  </si>
  <si>
    <t>banan</t>
  </si>
  <si>
    <t>świeży , szt ,kg</t>
  </si>
  <si>
    <t>brokuły mrożone</t>
  </si>
  <si>
    <t>op. 2000 g</t>
  </si>
  <si>
    <t>op.</t>
  </si>
  <si>
    <t xml:space="preserve">brokuły </t>
  </si>
  <si>
    <t>brzoskwinie</t>
  </si>
  <si>
    <t>buraki czerwone</t>
  </si>
  <si>
    <t>korzeń</t>
  </si>
  <si>
    <t>cebula biała</t>
  </si>
  <si>
    <t xml:space="preserve">cebula czerwona </t>
  </si>
  <si>
    <t>cukinia</t>
  </si>
  <si>
    <t>cytryna</t>
  </si>
  <si>
    <t>czosnek świeży</t>
  </si>
  <si>
    <t>pałka</t>
  </si>
  <si>
    <t xml:space="preserve">fasola biała typu jaś </t>
  </si>
  <si>
    <t>op. 400g</t>
  </si>
  <si>
    <t>fasolka szparagowa</t>
  </si>
  <si>
    <t xml:space="preserve">fasolka szparagowa </t>
  </si>
  <si>
    <t xml:space="preserve"> mrożona op. 2500 g</t>
  </si>
  <si>
    <t>granat</t>
  </si>
  <si>
    <t xml:space="preserve">świeży </t>
  </si>
  <si>
    <t xml:space="preserve">groch łuskany </t>
  </si>
  <si>
    <t xml:space="preserve">op. 400g </t>
  </si>
  <si>
    <t>gruszka</t>
  </si>
  <si>
    <t>jabłko</t>
  </si>
  <si>
    <t xml:space="preserve">kalafior </t>
  </si>
  <si>
    <t xml:space="preserve"> mrożony op. 2500 g </t>
  </si>
  <si>
    <t>kapusta biała</t>
  </si>
  <si>
    <t>kapusta czerwona</t>
  </si>
  <si>
    <t>kapusta kiszona</t>
  </si>
  <si>
    <t xml:space="preserve">kapusta pekińska </t>
  </si>
  <si>
    <t>kapusta włoska</t>
  </si>
  <si>
    <t xml:space="preserve">świeża </t>
  </si>
  <si>
    <t>kiwi</t>
  </si>
  <si>
    <t>świeże, szt / kg</t>
  </si>
  <si>
    <t xml:space="preserve">maliny </t>
  </si>
  <si>
    <t>mrożone op. 450g</t>
  </si>
  <si>
    <t>mandarynka</t>
  </si>
  <si>
    <t xml:space="preserve">marchew </t>
  </si>
  <si>
    <t>marchewka mini</t>
  </si>
  <si>
    <t xml:space="preserve"> mrożna op. 2500 g</t>
  </si>
  <si>
    <t xml:space="preserve">bukiet warzyw </t>
  </si>
  <si>
    <t>mrożona op. 2500 g</t>
  </si>
  <si>
    <t xml:space="preserve"> marchew z groszkiem </t>
  </si>
  <si>
    <t xml:space="preserve"> mrożonka op. 2500 g</t>
  </si>
  <si>
    <t xml:space="preserve"> mieszanka kompotowa</t>
  </si>
  <si>
    <t xml:space="preserve"> mrożona op. 2500 g
wieloowocowa</t>
  </si>
  <si>
    <t xml:space="preserve">mieszanka warzyw </t>
  </si>
  <si>
    <t xml:space="preserve"> mrożona op. 2500 g
zaw. 7 składników</t>
  </si>
  <si>
    <t>ogórek kwaszony</t>
  </si>
  <si>
    <t>op. 2500 g</t>
  </si>
  <si>
    <t xml:space="preserve">ogórek zielony </t>
  </si>
  <si>
    <t xml:space="preserve">papryka czerwona/żółta/zielona </t>
  </si>
  <si>
    <t>pęczek - koperek</t>
  </si>
  <si>
    <t xml:space="preserve">pęczek - pietruszka </t>
  </si>
  <si>
    <t>pęczek - rzodkiewka</t>
  </si>
  <si>
    <t xml:space="preserve">pęczek - szczypiorek </t>
  </si>
  <si>
    <t xml:space="preserve">pieczarki </t>
  </si>
  <si>
    <t xml:space="preserve"> mrożona op. 2500 g </t>
  </si>
  <si>
    <t xml:space="preserve">pietruszka </t>
  </si>
  <si>
    <t xml:space="preserve">korzeń </t>
  </si>
  <si>
    <t>pomarańcze</t>
  </si>
  <si>
    <t>świeża  szt,kg</t>
  </si>
  <si>
    <t xml:space="preserve">pomidor </t>
  </si>
  <si>
    <t>pomidor koktajlowy</t>
  </si>
  <si>
    <t>op. 250 g</t>
  </si>
  <si>
    <t>por</t>
  </si>
  <si>
    <t>rukola</t>
  </si>
  <si>
    <t xml:space="preserve"> świeża op. 100 g</t>
  </si>
  <si>
    <t>sałata lodowa</t>
  </si>
  <si>
    <t>sałata mix</t>
  </si>
  <si>
    <t>świeża, op 400g</t>
  </si>
  <si>
    <t>sałata zielona</t>
  </si>
  <si>
    <t xml:space="preserve">seler </t>
  </si>
  <si>
    <t>szpinak świeży</t>
  </si>
  <si>
    <t xml:space="preserve"> mrożony op. 2500 g</t>
  </si>
  <si>
    <t xml:space="preserve">szpinak </t>
  </si>
  <si>
    <t xml:space="preserve"> świeży op. 400 g</t>
  </si>
  <si>
    <t xml:space="preserve">truskawka </t>
  </si>
  <si>
    <t xml:space="preserve">seler naciowy </t>
  </si>
  <si>
    <t>świeży łodyga</t>
  </si>
  <si>
    <t>ziemniaki</t>
  </si>
  <si>
    <t>bez zielonych zabarwień,bez oczek</t>
  </si>
  <si>
    <t>borówka amerykańska</t>
  </si>
  <si>
    <t>świeże op. 100 g</t>
  </si>
  <si>
    <t>bazylia doniczka</t>
  </si>
  <si>
    <t>melisa doniczka</t>
  </si>
  <si>
    <t>jarmurz zielony</t>
  </si>
  <si>
    <t>Łączna wartość netto za całość przedmiotu zamówienia - część 4:</t>
  </si>
  <si>
    <t>Łączna wartość brutto za całość przedmiotu zamówienia - część 4:</t>
  </si>
  <si>
    <t>..................................................................................................................
Pieczęć wykonawcy</t>
  </si>
  <si>
    <t>CZĘŚĆ 5:  PRODUKTY OGÓLNOSPOŻYWCZE</t>
  </si>
  <si>
    <t>chrzan tarty naturalny 100%</t>
  </si>
  <si>
    <t>op. 180 g</t>
  </si>
  <si>
    <t>cukier biały drobny kryształ</t>
  </si>
  <si>
    <t>op. 1 kg</t>
  </si>
  <si>
    <t>cukier puder</t>
  </si>
  <si>
    <t>cukier wanilinowy</t>
  </si>
  <si>
    <t>op. 30 g</t>
  </si>
  <si>
    <t xml:space="preserve">drożdże </t>
  </si>
  <si>
    <t xml:space="preserve"> świeże op. 100 g</t>
  </si>
  <si>
    <t>groszek ptysiowy</t>
  </si>
  <si>
    <t>herbata ekspresowa (torebki)</t>
  </si>
  <si>
    <t>op. 100 szt.</t>
  </si>
  <si>
    <t>herbata granulowana czarna</t>
  </si>
  <si>
    <t>op. 90 g</t>
  </si>
  <si>
    <t>jaja ściółkowe</t>
  </si>
  <si>
    <t>klasa A, rozmiar L, polski producent
paleta 30 szt.</t>
  </si>
  <si>
    <t>kakao ciemne</t>
  </si>
  <si>
    <t>op. 150g
obniżona zaw. tłuszczu</t>
  </si>
  <si>
    <t>kasza gryczana</t>
  </si>
  <si>
    <t>kasza jęczmienna</t>
  </si>
  <si>
    <t>kasza manna</t>
  </si>
  <si>
    <t>kawa zbożowa</t>
  </si>
  <si>
    <t>op. 150 g
jęczmień, cykoria i żyto</t>
  </si>
  <si>
    <t>ketchup</t>
  </si>
  <si>
    <t>op. 950 g
z pomidorów, bez dodatków konserwantów</t>
  </si>
  <si>
    <t>koncentrat barszczu czerwonego</t>
  </si>
  <si>
    <t>poj. 300 ml</t>
  </si>
  <si>
    <t>koncentrat pomidorowy</t>
  </si>
  <si>
    <t>op. 850 g</t>
  </si>
  <si>
    <t xml:space="preserve"> ferrero krem czekoladowo - orzechowy </t>
  </si>
  <si>
    <t>op. 350 g
7 składników, bez konserwantów, 
bez sztucznych barwników, 
bez tłuszczów utwardzonych</t>
  </si>
  <si>
    <t>kruchy wafelek z kremem kakaowym</t>
  </si>
  <si>
    <t>op. 50 g</t>
  </si>
  <si>
    <t>kwasek cytrynowy</t>
  </si>
  <si>
    <t>majonez</t>
  </si>
  <si>
    <t xml:space="preserve">op. 700 ml
bez substancji konserwujących, zaw.żółtek 7% </t>
  </si>
  <si>
    <t xml:space="preserve">majonez dekoracyjny </t>
  </si>
  <si>
    <t>op. 700 ml</t>
  </si>
  <si>
    <t xml:space="preserve">makaron 5-jajeczny </t>
  </si>
  <si>
    <t>różny kształt
op. 250 g</t>
  </si>
  <si>
    <t>makaron pióra/kokarda</t>
  </si>
  <si>
    <t>op. 400 g</t>
  </si>
  <si>
    <t>makaron łazanki</t>
  </si>
  <si>
    <t>makaron spaghetti</t>
  </si>
  <si>
    <t>makaron gniazda wstęgi tagliatelle</t>
  </si>
  <si>
    <t>makaron tortellini</t>
  </si>
  <si>
    <t>op. 250 g
różne rodzaje (z mięsem/ grzybami/ warzywami)</t>
  </si>
  <si>
    <t>mąka pszenna typ 450 tortowa</t>
  </si>
  <si>
    <t>mąka pszenna typ 500 poznańska</t>
  </si>
  <si>
    <t>mąka ziemniaczana</t>
  </si>
  <si>
    <t>miód  wielokwiatowy płynny</t>
  </si>
  <si>
    <t>op. 330 g</t>
  </si>
  <si>
    <t>musztarda stołowa</t>
  </si>
  <si>
    <t>op. 900 g</t>
  </si>
  <si>
    <t>ocet</t>
  </si>
  <si>
    <t>butelka szklana 500 ml</t>
  </si>
  <si>
    <t>olej rzepakowy z pierwszego tłoczenia</t>
  </si>
  <si>
    <t>op. 5000 ml</t>
  </si>
  <si>
    <t>pestki dyni</t>
  </si>
  <si>
    <t>placek pszenny tortilla, duży</t>
  </si>
  <si>
    <t>op. 1620 g 
(18 szt. x 90 g)
różne rodzaje</t>
  </si>
  <si>
    <t>płatki kukurydziane czekoladowe</t>
  </si>
  <si>
    <t>płatki kukurydziane miodowe</t>
  </si>
  <si>
    <t>płatki kukurydziane typu corn flakes</t>
  </si>
  <si>
    <t>przecier ogórkowy</t>
  </si>
  <si>
    <t>op. 310 ml
zaw. ogórków 100%</t>
  </si>
  <si>
    <t>przyprawa - bazylia</t>
  </si>
  <si>
    <t>op. 10 g</t>
  </si>
  <si>
    <t>przyprawa - curry</t>
  </si>
  <si>
    <t>op. 20 g</t>
  </si>
  <si>
    <t>przyprawa - cynamon</t>
  </si>
  <si>
    <t>op. 15 g</t>
  </si>
  <si>
    <t>przyprawa - czosnek suszony granulowany</t>
  </si>
  <si>
    <t>przyprawa - delikata do drobiu</t>
  </si>
  <si>
    <t>op. 75 g</t>
  </si>
  <si>
    <t>przyprawa - do ryb naturalna</t>
  </si>
  <si>
    <t>op. 20 g
bez glutaminianu sodu</t>
  </si>
  <si>
    <t>przyprawa - gałka muszkatołowa</t>
  </si>
  <si>
    <t>przyprawa - goździki</t>
  </si>
  <si>
    <t>przyprawa - gyros</t>
  </si>
  <si>
    <t>przyprawa - imbir</t>
  </si>
  <si>
    <t>przyprawa - kminek</t>
  </si>
  <si>
    <t>przyprawa - liść laurowy</t>
  </si>
  <si>
    <t>op. 6 g</t>
  </si>
  <si>
    <t>przyprawa - majeranek</t>
  </si>
  <si>
    <t>op. 8 g</t>
  </si>
  <si>
    <t>przyprawa - oregano</t>
  </si>
  <si>
    <t>przyprawa - papryka</t>
  </si>
  <si>
    <t>op. 20 g
różne rodzaje</t>
  </si>
  <si>
    <t>przyprawa - pieprz cytrynowy</t>
  </si>
  <si>
    <t>przyprawa - pieprz czarny mielony</t>
  </si>
  <si>
    <t>przyprawa - pomidory suszone z bazylią</t>
  </si>
  <si>
    <t>przyprawa - sos sałatkowy francuski vinaigrette</t>
  </si>
  <si>
    <t>op. 8-10 g</t>
  </si>
  <si>
    <t>przyprawa - susz buraczany</t>
  </si>
  <si>
    <t>przyprawa - tymianek</t>
  </si>
  <si>
    <t>przyprawa - typu vegeta warzywna do potraw</t>
  </si>
  <si>
    <t>op. 150 g</t>
  </si>
  <si>
    <t xml:space="preserve">przyprawa - typu maggi do zup/sosów/sałatek </t>
  </si>
  <si>
    <t>butelka 1000 g</t>
  </si>
  <si>
    <t>przyprawa - ziele angielskie</t>
  </si>
  <si>
    <t>przyprawa - zioła prowansalskie</t>
  </si>
  <si>
    <t>przyprawa - zupa grzybowa</t>
  </si>
  <si>
    <t>przyprawa - żurek</t>
  </si>
  <si>
    <t>op. 49 g</t>
  </si>
  <si>
    <t>puszka - ananas</t>
  </si>
  <si>
    <t>op. 565 g</t>
  </si>
  <si>
    <t>puszka - brzoskwinia</t>
  </si>
  <si>
    <t>op. 820 g</t>
  </si>
  <si>
    <t>puszka - fasola czerwona konserwowa</t>
  </si>
  <si>
    <t>puszka - groszek konserwowy</t>
  </si>
  <si>
    <t>puszka - kukurydza konserwowa</t>
  </si>
  <si>
    <t>puszka - pomidory</t>
  </si>
  <si>
    <t>op. 400 g
krojone, całe</t>
  </si>
  <si>
    <t>puszka - ryba (makrela/śledż/tuńczyk)</t>
  </si>
  <si>
    <t>w pomidorach lub w oleju</t>
  </si>
  <si>
    <t>rodzynki sułtańskie</t>
  </si>
  <si>
    <t>op. 200 g</t>
  </si>
  <si>
    <t xml:space="preserve">ryba - filet z dorsza </t>
  </si>
  <si>
    <t xml:space="preserve">mrożony </t>
  </si>
  <si>
    <t>ryba - filet Z MINTAJA</t>
  </si>
  <si>
    <t>mrożony</t>
  </si>
  <si>
    <t>ryba - łosoś wędzony plastry</t>
  </si>
  <si>
    <t>ryba - makrela wędzona</t>
  </si>
  <si>
    <t>ryż biały długoziarnisty</t>
  </si>
  <si>
    <t>słoik - buraki tarte</t>
  </si>
  <si>
    <t>słoik - dżem owocowy</t>
  </si>
  <si>
    <t>słoik 280 g</t>
  </si>
  <si>
    <t>słoik - marmolada wieloowocowa</t>
  </si>
  <si>
    <t>op. 600 g</t>
  </si>
  <si>
    <t>słoik - ogórek konserwowy</t>
  </si>
  <si>
    <t>op. 840 g</t>
  </si>
  <si>
    <t>słoik - oliwki</t>
  </si>
  <si>
    <t>op. 840 g
czarne, zielone</t>
  </si>
  <si>
    <t>słoik - papryka konserwowa</t>
  </si>
  <si>
    <t>słoik - pieczarki marynowane</t>
  </si>
  <si>
    <t>słoik - powidła śliwkowe</t>
  </si>
  <si>
    <t>op. 1020 g</t>
  </si>
  <si>
    <t>słoik - seler sałatkowy</t>
  </si>
  <si>
    <t>op. 290-300 g</t>
  </si>
  <si>
    <t>słoik - surówka z czerwonej kapusty</t>
  </si>
  <si>
    <t>soda oczyszczona</t>
  </si>
  <si>
    <t>op. 80 g</t>
  </si>
  <si>
    <t>sok - 100% jabłko</t>
  </si>
  <si>
    <t>op. 300 ml</t>
  </si>
  <si>
    <t>sok - różne smaki</t>
  </si>
  <si>
    <t>op. 1000 ml
różne smaki</t>
  </si>
  <si>
    <t>sos czosnkowy ze szczypiorkiem</t>
  </si>
  <si>
    <t>op. 950 g</t>
  </si>
  <si>
    <t xml:space="preserve">szt. </t>
  </si>
  <si>
    <t>sos do spaghetti typu bolognese, neapolitański</t>
  </si>
  <si>
    <t>sól kuchenna drobna, jodowana</t>
  </si>
  <si>
    <t>syrop malinowy, 100% naturalny</t>
  </si>
  <si>
    <t>poj. 430 ml</t>
  </si>
  <si>
    <t>woda mineralna wapniowo-magnezowa</t>
  </si>
  <si>
    <t>poj. 1500 ml</t>
  </si>
  <si>
    <t>żurek na naturalnym zakwasie</t>
  </si>
  <si>
    <t>poj. 500 ml
bez konserwantów</t>
  </si>
  <si>
    <t xml:space="preserve">budyń śmietankowy </t>
  </si>
  <si>
    <t>opkowanie   60g</t>
  </si>
  <si>
    <t xml:space="preserve">żelatyna spożywcza </t>
  </si>
  <si>
    <t xml:space="preserve">opakowanie 50g </t>
  </si>
  <si>
    <t>galaretka owocowa</t>
  </si>
  <si>
    <t xml:space="preserve">opkowanie 71g  różne smaki </t>
  </si>
  <si>
    <t xml:space="preserve">wiórka kokosowe </t>
  </si>
  <si>
    <t xml:space="preserve">opkawanie 100g </t>
  </si>
  <si>
    <t xml:space="preserve">proszek do pieczenia </t>
  </si>
  <si>
    <t xml:space="preserve">opakowanie 30g </t>
  </si>
  <si>
    <t>przyprawa do piernika</t>
  </si>
  <si>
    <t xml:space="preserve">opakowanie 20g </t>
  </si>
  <si>
    <t>kajmak masa krówkowa</t>
  </si>
  <si>
    <t xml:space="preserve">puszka 510g  </t>
  </si>
  <si>
    <t>kawa ziarnista</t>
  </si>
  <si>
    <t>opakowanie 1,00 kg</t>
  </si>
  <si>
    <t xml:space="preserve">mąka migdałowa </t>
  </si>
  <si>
    <t>opakowanie 250 g</t>
  </si>
  <si>
    <t>orzechy włoskie</t>
  </si>
  <si>
    <t>opakowanie 100 g</t>
  </si>
  <si>
    <t>krem pistacja</t>
  </si>
  <si>
    <t>słoik 500 g</t>
  </si>
  <si>
    <t>oliwa z oliwek</t>
  </si>
  <si>
    <t>butelka 500 ml</t>
  </si>
  <si>
    <t>śliwka węgierka suszona</t>
  </si>
  <si>
    <t>nasiona chia</t>
  </si>
  <si>
    <t xml:space="preserve">nasiona czarnuszka </t>
  </si>
  <si>
    <t>Łączna wartość netto za całość przedmiotu zamówienia - część 5:</t>
  </si>
  <si>
    <t>Łączna wartość brutto za całość przedmiotu zamówienia - część 5:</t>
  </si>
  <si>
    <t>FORMULARZ ASORTYMENTOWO – CENOWY 
NA 2026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</si>
</sst>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zł&quot;_-;\-* #,##0.00\ &quot;zł&quot;_-;_-* &quot;-&quot;??\ &quot;zł&quot;_-;_-@_-"/>
    <numFmt numFmtId="165" formatCode="#,##0.00\ &quot;zł&quot;"/>
  </numFmts>
  <fonts count="29">
    <font>
      <sz val="11"/>
      <color theme="1"/>
      <name val="Czcionka tekstu podstawowego"/>
      <charset val="238"/>
    </font>
    <font>
      <sz val="10"/>
      <color theme="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vertAlign val="subscript"/>
      <sz val="10"/>
      <name val="Cambria"/>
      <family val="1"/>
      <charset val="238"/>
      <scheme val="major"/>
    </font>
    <font>
      <vertAlign val="subscript"/>
      <sz val="9"/>
      <name val="Cambria"/>
      <family val="1"/>
      <charset val="238"/>
      <scheme val="major"/>
    </font>
    <font>
      <vertAlign val="subscript"/>
      <sz val="7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8"/>
      <name val="Cambria"/>
      <family val="1"/>
      <charset val="238"/>
      <scheme val="major"/>
    </font>
    <font>
      <b/>
      <sz val="7"/>
      <name val="Cambria"/>
      <family val="1"/>
      <charset val="238"/>
      <scheme val="major"/>
    </font>
    <font>
      <sz val="9"/>
      <color indexed="8"/>
      <name val="Cambria"/>
      <family val="1"/>
      <charset val="238"/>
      <scheme val="major"/>
    </font>
    <font>
      <sz val="9"/>
      <color theme="1"/>
      <name val="Cambria"/>
      <family val="1"/>
      <charset val="238"/>
    </font>
    <font>
      <sz val="7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7"/>
      <color indexed="8"/>
      <name val="Cambria"/>
      <family val="1"/>
      <charset val="238"/>
      <scheme val="major"/>
    </font>
    <font>
      <sz val="7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9"/>
      <color rgb="FF000000"/>
      <name val="Cambria"/>
      <family val="1"/>
      <charset val="238"/>
      <scheme val="major"/>
    </font>
    <font>
      <b/>
      <sz val="9"/>
      <color indexed="8"/>
      <name val="Cambria"/>
      <family val="1"/>
      <charset val="238"/>
      <scheme val="major"/>
    </font>
    <font>
      <sz val="10"/>
      <color indexed="8"/>
      <name val="Cambria"/>
      <family val="1"/>
      <charset val="238"/>
      <scheme val="major"/>
    </font>
    <font>
      <sz val="7"/>
      <color rgb="FF000000"/>
      <name val="Cambria"/>
      <family val="1"/>
      <charset val="238"/>
      <scheme val="major"/>
    </font>
    <font>
      <vertAlign val="superscript"/>
      <sz val="10"/>
      <name val="Cambria"/>
      <family val="1"/>
      <charset val="238"/>
      <scheme val="major"/>
    </font>
    <font>
      <vertAlign val="superscript"/>
      <sz val="9"/>
      <name val="Cambria"/>
      <family val="1"/>
      <charset val="238"/>
      <scheme val="major"/>
    </font>
    <font>
      <sz val="9"/>
      <color rgb="FF000000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left" vertical="center"/>
    </xf>
    <xf numFmtId="2" fontId="7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vertical="center" wrapText="1"/>
    </xf>
    <xf numFmtId="2" fontId="1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left" vertical="center" wrapText="1" shrinkToFit="1"/>
    </xf>
    <xf numFmtId="2" fontId="15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 applyProtection="1">
      <alignment horizontal="center" vertical="center" wrapText="1" shrinkToFit="1"/>
      <protection locked="0"/>
    </xf>
    <xf numFmtId="2" fontId="15" fillId="0" borderId="1" xfId="0" applyNumberFormat="1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left" vertical="center" wrapText="1" shrinkToFit="1"/>
    </xf>
    <xf numFmtId="2" fontId="1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2" fontId="14" fillId="0" borderId="1" xfId="0" applyNumberFormat="1" applyFont="1" applyBorder="1" applyAlignment="1" applyProtection="1">
      <alignment horizontal="left" vertical="center" wrapText="1" shrinkToFit="1"/>
      <protection locked="0"/>
    </xf>
    <xf numFmtId="2" fontId="15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14" fillId="0" borderId="1" xfId="0" applyFont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165" fontId="7" fillId="0" borderId="0" xfId="0" applyNumberFormat="1" applyFont="1"/>
    <xf numFmtId="164" fontId="7" fillId="0" borderId="0" xfId="0" applyNumberFormat="1" applyFont="1"/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165" fontId="2" fillId="0" borderId="0" xfId="0" applyNumberFormat="1" applyFont="1"/>
    <xf numFmtId="164" fontId="2" fillId="0" borderId="0" xfId="0" applyNumberFormat="1" applyFont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5" fontId="18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5" fontId="18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21" fillId="0" borderId="0" xfId="0" applyFont="1"/>
    <xf numFmtId="2" fontId="6" fillId="0" borderId="0" xfId="0" applyNumberFormat="1" applyFont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49" fontId="16" fillId="0" borderId="1" xfId="0" applyNumberFormat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left" vertical="center"/>
    </xf>
    <xf numFmtId="2" fontId="12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 applyProtection="1">
      <alignment horizontal="center" vertical="center"/>
      <protection locked="0"/>
    </xf>
    <xf numFmtId="164" fontId="22" fillId="0" borderId="1" xfId="0" applyNumberFormat="1" applyFont="1" applyBorder="1" applyAlignment="1">
      <alignment vertical="center" wrapText="1"/>
    </xf>
    <xf numFmtId="0" fontId="22" fillId="0" borderId="2" xfId="0" applyFont="1" applyBorder="1" applyAlignment="1">
      <alignment vertical="center"/>
    </xf>
    <xf numFmtId="2" fontId="17" fillId="0" borderId="1" xfId="0" applyNumberFormat="1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left" vertical="center" wrapText="1"/>
    </xf>
    <xf numFmtId="2" fontId="16" fillId="0" borderId="1" xfId="0" applyNumberFormat="1" applyFont="1" applyBorder="1" applyAlignment="1" applyProtection="1">
      <alignment horizontal="left" vertical="center"/>
      <protection locked="0"/>
    </xf>
    <xf numFmtId="2" fontId="12" fillId="0" borderId="1" xfId="0" applyNumberFormat="1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>
      <alignment vertical="center" wrapText="1"/>
    </xf>
    <xf numFmtId="165" fontId="8" fillId="0" borderId="2" xfId="0" applyNumberFormat="1" applyFont="1" applyBorder="1" applyAlignment="1">
      <alignment vertical="center"/>
    </xf>
    <xf numFmtId="165" fontId="19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/>
    <xf numFmtId="0" fontId="24" fillId="0" borderId="1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2" fontId="24" fillId="0" borderId="1" xfId="0" applyNumberFormat="1" applyFont="1" applyBorder="1" applyAlignment="1">
      <alignment horizontal="center" vertical="center" wrapText="1" shrinkToFit="1"/>
    </xf>
    <xf numFmtId="0" fontId="23" fillId="0" borderId="1" xfId="0" applyFont="1" applyBorder="1" applyAlignment="1" applyProtection="1">
      <alignment horizontal="center" vertical="center" wrapText="1" shrinkToFit="1"/>
      <protection locked="0"/>
    </xf>
    <xf numFmtId="165" fontId="15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/>
    </xf>
    <xf numFmtId="2" fontId="20" fillId="0" borderId="1" xfId="0" applyNumberFormat="1" applyFont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center" vertical="center"/>
    </xf>
    <xf numFmtId="165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165" fontId="9" fillId="0" borderId="1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28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 shrinkToFit="1"/>
    </xf>
    <xf numFmtId="165" fontId="15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5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2" fontId="7" fillId="0" borderId="1" xfId="0" applyNumberFormat="1" applyFont="1" applyBorder="1" applyAlignment="1">
      <alignment vertical="center"/>
    </xf>
    <xf numFmtId="2" fontId="17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 wrapText="1"/>
    </xf>
    <xf numFmtId="2" fontId="1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 applyProtection="1">
      <alignment horizontal="center" vertical="center"/>
      <protection locked="0"/>
    </xf>
    <xf numFmtId="165" fontId="7" fillId="0" borderId="1" xfId="0" applyNumberFormat="1" applyFont="1" applyBorder="1" applyAlignment="1" applyProtection="1">
      <alignment horizontal="center" vertical="center"/>
      <protection locked="0"/>
    </xf>
    <xf numFmtId="2" fontId="7" fillId="0" borderId="1" xfId="0" applyNumberFormat="1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/>
    </xf>
    <xf numFmtId="0" fontId="7" fillId="0" borderId="0" xfId="0" applyFont="1"/>
    <xf numFmtId="0" fontId="20" fillId="0" borderId="4" xfId="0" applyFont="1" applyBorder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/>
    <xf numFmtId="0" fontId="7" fillId="0" borderId="4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165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165" fontId="19" fillId="0" borderId="0" xfId="0" applyNumberFormat="1" applyFont="1" applyAlignment="1">
      <alignment horizontal="left" vertical="center"/>
    </xf>
    <xf numFmtId="2" fontId="26" fillId="0" borderId="3" xfId="0" applyNumberFormat="1" applyFont="1" applyBorder="1" applyAlignment="1">
      <alignment horizontal="center" vertical="center" wrapText="1"/>
    </xf>
    <xf numFmtId="2" fontId="27" fillId="0" borderId="3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165" fontId="19" fillId="0" borderId="0" xfId="0" applyNumberFormat="1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0"/>
  <sheetViews>
    <sheetView tabSelected="1" showWhiteSpace="0" view="pageBreakPreview" zoomScale="110" zoomScaleNormal="130" workbookViewId="0">
      <selection activeCell="L41" sqref="L41"/>
    </sheetView>
  </sheetViews>
  <sheetFormatPr baseColWidth="10" defaultColWidth="8.6640625" defaultRowHeight="14"/>
  <cols>
    <col min="1" max="1" width="3.5" style="3" customWidth="1"/>
    <col min="2" max="2" width="27.33203125" style="2" customWidth="1"/>
    <col min="3" max="3" width="20.6640625" style="45" customWidth="1"/>
    <col min="4" max="4" width="4.5" style="50" customWidth="1"/>
    <col min="5" max="5" width="5.6640625" style="51" customWidth="1"/>
    <col min="6" max="7" width="9.1640625" style="52" customWidth="1"/>
    <col min="8" max="8" width="10.5" style="53" customWidth="1"/>
    <col min="9" max="9" width="10.6640625" style="53" customWidth="1"/>
    <col min="10" max="16384" width="8.6640625" style="3"/>
  </cols>
  <sheetData>
    <row r="1" spans="1:9" s="5" customFormat="1" ht="32" customHeight="1">
      <c r="A1" s="140" t="s">
        <v>0</v>
      </c>
      <c r="B1" s="141"/>
      <c r="C1" s="68"/>
      <c r="D1" s="9"/>
      <c r="E1" s="10"/>
      <c r="F1" s="11"/>
      <c r="G1" s="11"/>
      <c r="H1" s="12"/>
      <c r="I1" s="12"/>
    </row>
    <row r="2" spans="1:9" ht="32" customHeight="1">
      <c r="A2" s="142" t="s">
        <v>448</v>
      </c>
      <c r="B2" s="142"/>
      <c r="C2" s="142"/>
      <c r="D2" s="142"/>
      <c r="E2" s="142"/>
      <c r="F2" s="142"/>
      <c r="G2" s="142"/>
      <c r="H2" s="142"/>
      <c r="I2" s="142"/>
    </row>
    <row r="3" spans="1:9" ht="32" customHeight="1">
      <c r="A3" s="142" t="s">
        <v>1</v>
      </c>
      <c r="B3" s="142"/>
      <c r="C3" s="142"/>
      <c r="D3" s="142"/>
      <c r="E3" s="142"/>
      <c r="F3" s="142"/>
      <c r="G3" s="142"/>
      <c r="H3" s="142"/>
      <c r="I3" s="142"/>
    </row>
    <row r="4" spans="1:9" s="64" customFormat="1" ht="31.5" customHeight="1">
      <c r="A4" s="13" t="s">
        <v>2</v>
      </c>
      <c r="B4" s="13" t="s">
        <v>3</v>
      </c>
      <c r="C4" s="13" t="s">
        <v>4</v>
      </c>
      <c r="D4" s="14" t="s">
        <v>5</v>
      </c>
      <c r="E4" s="13" t="s">
        <v>6</v>
      </c>
      <c r="F4" s="15" t="s">
        <v>7</v>
      </c>
      <c r="G4" s="15" t="s">
        <v>8</v>
      </c>
      <c r="H4" s="16" t="s">
        <v>9</v>
      </c>
      <c r="I4" s="16" t="s">
        <v>10</v>
      </c>
    </row>
    <row r="5" spans="1:9" s="2" customFormat="1">
      <c r="A5" s="119">
        <v>1</v>
      </c>
      <c r="B5" s="120" t="s">
        <v>11</v>
      </c>
      <c r="C5" s="121" t="s">
        <v>12</v>
      </c>
      <c r="D5" s="122" t="s">
        <v>13</v>
      </c>
      <c r="E5" s="123">
        <v>25</v>
      </c>
      <c r="F5" s="124"/>
      <c r="G5" s="124"/>
      <c r="H5" s="125">
        <f t="shared" ref="H5" si="0">E5*F5</f>
        <v>0</v>
      </c>
      <c r="I5" s="125">
        <f t="shared" ref="I5" si="1">E5*G5</f>
        <v>0</v>
      </c>
    </row>
    <row r="6" spans="1:9" s="2" customFormat="1">
      <c r="A6" s="119">
        <v>2</v>
      </c>
      <c r="B6" s="126" t="s">
        <v>14</v>
      </c>
      <c r="C6" s="127" t="s">
        <v>15</v>
      </c>
      <c r="D6" s="122" t="s">
        <v>13</v>
      </c>
      <c r="E6" s="123">
        <v>80</v>
      </c>
      <c r="F6" s="124"/>
      <c r="G6" s="124"/>
      <c r="H6" s="125">
        <f t="shared" ref="H6:H38" si="2">E6*F6</f>
        <v>0</v>
      </c>
      <c r="I6" s="125">
        <f t="shared" ref="I6:I38" si="3">E6*G6</f>
        <v>0</v>
      </c>
    </row>
    <row r="7" spans="1:9" s="2" customFormat="1" ht="23.25" customHeight="1">
      <c r="A7" s="119">
        <v>3</v>
      </c>
      <c r="B7" s="126" t="s">
        <v>16</v>
      </c>
      <c r="C7" s="127" t="s">
        <v>17</v>
      </c>
      <c r="D7" s="79" t="s">
        <v>13</v>
      </c>
      <c r="E7" s="123">
        <v>100</v>
      </c>
      <c r="F7" s="128"/>
      <c r="G7" s="128"/>
      <c r="H7" s="125">
        <f t="shared" si="2"/>
        <v>0</v>
      </c>
      <c r="I7" s="125">
        <f t="shared" si="3"/>
        <v>0</v>
      </c>
    </row>
    <row r="8" spans="1:9" s="2" customFormat="1">
      <c r="A8" s="119">
        <v>4</v>
      </c>
      <c r="B8" s="120" t="s">
        <v>18</v>
      </c>
      <c r="C8" s="121" t="s">
        <v>12</v>
      </c>
      <c r="D8" s="79" t="s">
        <v>13</v>
      </c>
      <c r="E8" s="123">
        <v>40</v>
      </c>
      <c r="F8" s="128"/>
      <c r="G8" s="128"/>
      <c r="H8" s="125">
        <f t="shared" si="2"/>
        <v>0</v>
      </c>
      <c r="I8" s="125">
        <f t="shared" si="3"/>
        <v>0</v>
      </c>
    </row>
    <row r="9" spans="1:9" s="2" customFormat="1">
      <c r="A9" s="119">
        <v>5</v>
      </c>
      <c r="B9" s="126" t="s">
        <v>19</v>
      </c>
      <c r="C9" s="127" t="s">
        <v>12</v>
      </c>
      <c r="D9" s="79" t="s">
        <v>13</v>
      </c>
      <c r="E9" s="123">
        <v>155</v>
      </c>
      <c r="F9" s="128"/>
      <c r="G9" s="128"/>
      <c r="H9" s="125">
        <f t="shared" si="2"/>
        <v>0</v>
      </c>
      <c r="I9" s="125">
        <f t="shared" si="3"/>
        <v>0</v>
      </c>
    </row>
    <row r="10" spans="1:9" s="2" customFormat="1" ht="33">
      <c r="A10" s="119">
        <v>6</v>
      </c>
      <c r="B10" s="126" t="s">
        <v>20</v>
      </c>
      <c r="C10" s="127" t="s">
        <v>21</v>
      </c>
      <c r="D10" s="122" t="s">
        <v>13</v>
      </c>
      <c r="E10" s="123">
        <v>45</v>
      </c>
      <c r="F10" s="124"/>
      <c r="G10" s="124"/>
      <c r="H10" s="125">
        <f t="shared" si="2"/>
        <v>0</v>
      </c>
      <c r="I10" s="125">
        <f t="shared" si="3"/>
        <v>0</v>
      </c>
    </row>
    <row r="11" spans="1:9" s="2" customFormat="1" ht="22">
      <c r="A11" s="119">
        <v>7</v>
      </c>
      <c r="B11" s="126" t="s">
        <v>22</v>
      </c>
      <c r="C11" s="127" t="s">
        <v>23</v>
      </c>
      <c r="D11" s="129" t="s">
        <v>13</v>
      </c>
      <c r="E11" s="123">
        <v>80</v>
      </c>
      <c r="F11" s="130"/>
      <c r="G11" s="130"/>
      <c r="H11" s="125">
        <f t="shared" si="2"/>
        <v>0</v>
      </c>
      <c r="I11" s="125">
        <f t="shared" si="3"/>
        <v>0</v>
      </c>
    </row>
    <row r="12" spans="1:9" s="2" customFormat="1" ht="22">
      <c r="A12" s="119">
        <v>8</v>
      </c>
      <c r="B12" s="126" t="s">
        <v>24</v>
      </c>
      <c r="C12" s="127" t="s">
        <v>23</v>
      </c>
      <c r="D12" s="79" t="s">
        <v>13</v>
      </c>
      <c r="E12" s="123">
        <v>70</v>
      </c>
      <c r="F12" s="128"/>
      <c r="G12" s="128"/>
      <c r="H12" s="125">
        <f t="shared" si="2"/>
        <v>0</v>
      </c>
      <c r="I12" s="125">
        <f t="shared" si="3"/>
        <v>0</v>
      </c>
    </row>
    <row r="13" spans="1:9" s="2" customFormat="1" ht="22">
      <c r="A13" s="119">
        <v>9</v>
      </c>
      <c r="B13" s="131" t="s">
        <v>25</v>
      </c>
      <c r="C13" s="127" t="s">
        <v>23</v>
      </c>
      <c r="D13" s="122" t="s">
        <v>13</v>
      </c>
      <c r="E13" s="123">
        <v>45</v>
      </c>
      <c r="F13" s="124"/>
      <c r="G13" s="124"/>
      <c r="H13" s="125">
        <f t="shared" si="2"/>
        <v>0</v>
      </c>
      <c r="I13" s="125">
        <f t="shared" si="3"/>
        <v>0</v>
      </c>
    </row>
    <row r="14" spans="1:9" s="2" customFormat="1">
      <c r="A14" s="119">
        <v>10</v>
      </c>
      <c r="B14" s="126" t="s">
        <v>26</v>
      </c>
      <c r="C14" s="127" t="s">
        <v>27</v>
      </c>
      <c r="D14" s="79" t="s">
        <v>13</v>
      </c>
      <c r="E14" s="123">
        <v>80</v>
      </c>
      <c r="F14" s="128"/>
      <c r="G14" s="128"/>
      <c r="H14" s="125">
        <f t="shared" si="2"/>
        <v>0</v>
      </c>
      <c r="I14" s="125">
        <f t="shared" si="3"/>
        <v>0</v>
      </c>
    </row>
    <row r="15" spans="1:9" s="2" customFormat="1">
      <c r="A15" s="119">
        <v>11</v>
      </c>
      <c r="B15" s="126" t="s">
        <v>28</v>
      </c>
      <c r="C15" s="127" t="s">
        <v>29</v>
      </c>
      <c r="D15" s="79" t="s">
        <v>13</v>
      </c>
      <c r="E15" s="40">
        <v>30</v>
      </c>
      <c r="F15" s="128"/>
      <c r="G15" s="128"/>
      <c r="H15" s="125">
        <f t="shared" si="2"/>
        <v>0</v>
      </c>
      <c r="I15" s="125">
        <f t="shared" si="3"/>
        <v>0</v>
      </c>
    </row>
    <row r="16" spans="1:9" s="2" customFormat="1">
      <c r="A16" s="119">
        <v>12</v>
      </c>
      <c r="B16" s="120" t="s">
        <v>30</v>
      </c>
      <c r="C16" s="121" t="s">
        <v>31</v>
      </c>
      <c r="D16" s="79" t="s">
        <v>13</v>
      </c>
      <c r="E16" s="123">
        <v>60</v>
      </c>
      <c r="F16" s="128"/>
      <c r="G16" s="128"/>
      <c r="H16" s="125">
        <f t="shared" si="2"/>
        <v>0</v>
      </c>
      <c r="I16" s="125">
        <f t="shared" si="3"/>
        <v>0</v>
      </c>
    </row>
    <row r="17" spans="1:9" s="2" customFormat="1" ht="22.5" customHeight="1">
      <c r="A17" s="119">
        <v>13</v>
      </c>
      <c r="B17" s="126" t="s">
        <v>32</v>
      </c>
      <c r="C17" s="127" t="s">
        <v>17</v>
      </c>
      <c r="D17" s="79" t="s">
        <v>13</v>
      </c>
      <c r="E17" s="123">
        <v>200</v>
      </c>
      <c r="F17" s="128"/>
      <c r="G17" s="128"/>
      <c r="H17" s="125">
        <f t="shared" si="2"/>
        <v>0</v>
      </c>
      <c r="I17" s="125">
        <f t="shared" si="3"/>
        <v>0</v>
      </c>
    </row>
    <row r="18" spans="1:9" s="2" customFormat="1">
      <c r="A18" s="119">
        <v>14</v>
      </c>
      <c r="B18" s="120" t="s">
        <v>33</v>
      </c>
      <c r="C18" s="121" t="s">
        <v>12</v>
      </c>
      <c r="D18" s="79" t="s">
        <v>13</v>
      </c>
      <c r="E18" s="123">
        <v>80</v>
      </c>
      <c r="F18" s="128"/>
      <c r="G18" s="128"/>
      <c r="H18" s="125">
        <f t="shared" si="2"/>
        <v>0</v>
      </c>
      <c r="I18" s="125">
        <f t="shared" si="3"/>
        <v>0</v>
      </c>
    </row>
    <row r="19" spans="1:9" s="2" customFormat="1" ht="22">
      <c r="A19" s="119">
        <v>15</v>
      </c>
      <c r="B19" s="126" t="s">
        <v>34</v>
      </c>
      <c r="C19" s="127" t="s">
        <v>35</v>
      </c>
      <c r="D19" s="79" t="s">
        <v>13</v>
      </c>
      <c r="E19" s="123">
        <v>100</v>
      </c>
      <c r="F19" s="128"/>
      <c r="G19" s="128"/>
      <c r="H19" s="125">
        <f t="shared" si="2"/>
        <v>0</v>
      </c>
      <c r="I19" s="125">
        <f t="shared" si="3"/>
        <v>0</v>
      </c>
    </row>
    <row r="20" spans="1:9" s="2" customFormat="1">
      <c r="A20" s="119">
        <v>16</v>
      </c>
      <c r="B20" s="126" t="s">
        <v>36</v>
      </c>
      <c r="C20" s="127" t="s">
        <v>27</v>
      </c>
      <c r="D20" s="79" t="s">
        <v>13</v>
      </c>
      <c r="E20" s="123">
        <v>80</v>
      </c>
      <c r="F20" s="128"/>
      <c r="G20" s="128"/>
      <c r="H20" s="125">
        <f t="shared" si="2"/>
        <v>0</v>
      </c>
      <c r="I20" s="125">
        <f t="shared" si="3"/>
        <v>0</v>
      </c>
    </row>
    <row r="21" spans="1:9" s="2" customFormat="1">
      <c r="A21" s="119">
        <v>17</v>
      </c>
      <c r="B21" s="120" t="s">
        <v>37</v>
      </c>
      <c r="C21" s="121" t="s">
        <v>27</v>
      </c>
      <c r="D21" s="79" t="s">
        <v>13</v>
      </c>
      <c r="E21" s="123">
        <v>350</v>
      </c>
      <c r="F21" s="128"/>
      <c r="G21" s="128"/>
      <c r="H21" s="125">
        <f t="shared" si="2"/>
        <v>0</v>
      </c>
      <c r="I21" s="125">
        <f t="shared" si="3"/>
        <v>0</v>
      </c>
    </row>
    <row r="22" spans="1:9" s="2" customFormat="1" ht="22">
      <c r="A22" s="119">
        <v>18</v>
      </c>
      <c r="B22" s="126" t="s">
        <v>38</v>
      </c>
      <c r="C22" s="127" t="s">
        <v>39</v>
      </c>
      <c r="D22" s="79" t="s">
        <v>13</v>
      </c>
      <c r="E22" s="123">
        <v>250</v>
      </c>
      <c r="F22" s="128"/>
      <c r="G22" s="128"/>
      <c r="H22" s="125">
        <f t="shared" si="2"/>
        <v>0</v>
      </c>
      <c r="I22" s="125">
        <f t="shared" si="3"/>
        <v>0</v>
      </c>
    </row>
    <row r="23" spans="1:9" s="2" customFormat="1" ht="26">
      <c r="A23" s="119">
        <v>19</v>
      </c>
      <c r="B23" s="126" t="s">
        <v>40</v>
      </c>
      <c r="C23" s="127" t="s">
        <v>41</v>
      </c>
      <c r="D23" s="79" t="s">
        <v>42</v>
      </c>
      <c r="E23" s="123">
        <v>80</v>
      </c>
      <c r="F23" s="128"/>
      <c r="G23" s="128"/>
      <c r="H23" s="125">
        <f t="shared" si="2"/>
        <v>0</v>
      </c>
      <c r="I23" s="125">
        <f t="shared" si="3"/>
        <v>0</v>
      </c>
    </row>
    <row r="24" spans="1:9" s="2" customFormat="1">
      <c r="A24" s="119">
        <v>20</v>
      </c>
      <c r="B24" s="126" t="s">
        <v>43</v>
      </c>
      <c r="C24" s="127" t="s">
        <v>31</v>
      </c>
      <c r="D24" s="79" t="s">
        <v>13</v>
      </c>
      <c r="E24" s="123">
        <v>100</v>
      </c>
      <c r="F24" s="128"/>
      <c r="G24" s="128"/>
      <c r="H24" s="125">
        <f t="shared" si="2"/>
        <v>0</v>
      </c>
      <c r="I24" s="125">
        <f t="shared" si="3"/>
        <v>0</v>
      </c>
    </row>
    <row r="25" spans="1:9" s="2" customFormat="1">
      <c r="A25" s="119">
        <v>21</v>
      </c>
      <c r="B25" s="126" t="s">
        <v>44</v>
      </c>
      <c r="C25" s="127" t="s">
        <v>27</v>
      </c>
      <c r="D25" s="79" t="s">
        <v>13</v>
      </c>
      <c r="E25" s="123">
        <v>100</v>
      </c>
      <c r="F25" s="128"/>
      <c r="G25" s="128"/>
      <c r="H25" s="125">
        <f t="shared" si="2"/>
        <v>0</v>
      </c>
      <c r="I25" s="125">
        <f t="shared" si="3"/>
        <v>0</v>
      </c>
    </row>
    <row r="26" spans="1:9" s="2" customFormat="1">
      <c r="A26" s="119">
        <v>22</v>
      </c>
      <c r="B26" s="126" t="s">
        <v>45</v>
      </c>
      <c r="C26" s="127" t="s">
        <v>46</v>
      </c>
      <c r="D26" s="79" t="s">
        <v>13</v>
      </c>
      <c r="E26" s="123">
        <v>200</v>
      </c>
      <c r="F26" s="128"/>
      <c r="G26" s="128"/>
      <c r="H26" s="125">
        <f t="shared" si="2"/>
        <v>0</v>
      </c>
      <c r="I26" s="125">
        <f t="shared" si="3"/>
        <v>0</v>
      </c>
    </row>
    <row r="27" spans="1:9" s="2" customFormat="1">
      <c r="A27" s="119">
        <v>23</v>
      </c>
      <c r="B27" s="120" t="s">
        <v>47</v>
      </c>
      <c r="C27" s="121" t="s">
        <v>12</v>
      </c>
      <c r="D27" s="79" t="s">
        <v>13</v>
      </c>
      <c r="E27" s="123">
        <v>150</v>
      </c>
      <c r="F27" s="128"/>
      <c r="G27" s="128"/>
      <c r="H27" s="125">
        <f t="shared" si="2"/>
        <v>0</v>
      </c>
      <c r="I27" s="125">
        <f t="shared" si="3"/>
        <v>0</v>
      </c>
    </row>
    <row r="28" spans="1:9" s="2" customFormat="1">
      <c r="A28" s="119">
        <v>24</v>
      </c>
      <c r="B28" s="120" t="s">
        <v>48</v>
      </c>
      <c r="C28" s="121" t="s">
        <v>49</v>
      </c>
      <c r="D28" s="79" t="s">
        <v>13</v>
      </c>
      <c r="E28" s="123">
        <v>20</v>
      </c>
      <c r="F28" s="128"/>
      <c r="G28" s="128"/>
      <c r="H28" s="125">
        <f t="shared" si="2"/>
        <v>0</v>
      </c>
      <c r="I28" s="125">
        <f t="shared" si="3"/>
        <v>0</v>
      </c>
    </row>
    <row r="29" spans="1:9" s="2" customFormat="1">
      <c r="A29" s="119">
        <v>25</v>
      </c>
      <c r="B29" s="132" t="s">
        <v>50</v>
      </c>
      <c r="C29" s="38" t="s">
        <v>27</v>
      </c>
      <c r="D29" s="39" t="s">
        <v>13</v>
      </c>
      <c r="E29" s="40">
        <v>15</v>
      </c>
      <c r="F29" s="41"/>
      <c r="G29" s="41"/>
      <c r="H29" s="125">
        <f t="shared" si="2"/>
        <v>0</v>
      </c>
      <c r="I29" s="125">
        <f t="shared" si="3"/>
        <v>0</v>
      </c>
    </row>
    <row r="30" spans="1:9" s="2" customFormat="1">
      <c r="A30" s="119">
        <v>26</v>
      </c>
      <c r="B30" s="120" t="s">
        <v>51</v>
      </c>
      <c r="C30" s="121" t="s">
        <v>31</v>
      </c>
      <c r="D30" s="79" t="s">
        <v>13</v>
      </c>
      <c r="E30" s="123">
        <v>15</v>
      </c>
      <c r="F30" s="128"/>
      <c r="G30" s="128"/>
      <c r="H30" s="125">
        <f t="shared" si="2"/>
        <v>0</v>
      </c>
      <c r="I30" s="125">
        <f t="shared" si="3"/>
        <v>0</v>
      </c>
    </row>
    <row r="31" spans="1:9" s="2" customFormat="1">
      <c r="A31" s="119">
        <v>27</v>
      </c>
      <c r="B31" s="120" t="s">
        <v>52</v>
      </c>
      <c r="C31" s="121" t="s">
        <v>12</v>
      </c>
      <c r="D31" s="79" t="s">
        <v>13</v>
      </c>
      <c r="E31" s="123">
        <v>30</v>
      </c>
      <c r="F31" s="128"/>
      <c r="G31" s="128"/>
      <c r="H31" s="125">
        <f t="shared" si="2"/>
        <v>0</v>
      </c>
      <c r="I31" s="125">
        <f t="shared" si="3"/>
        <v>0</v>
      </c>
    </row>
    <row r="32" spans="1:9" s="2" customFormat="1">
      <c r="A32" s="119">
        <v>28</v>
      </c>
      <c r="B32" s="120" t="s">
        <v>53</v>
      </c>
      <c r="C32" s="121" t="s">
        <v>27</v>
      </c>
      <c r="D32" s="79" t="s">
        <v>13</v>
      </c>
      <c r="E32" s="123">
        <v>260</v>
      </c>
      <c r="F32" s="128"/>
      <c r="G32" s="128"/>
      <c r="H32" s="125">
        <f t="shared" si="2"/>
        <v>0</v>
      </c>
      <c r="I32" s="125">
        <f t="shared" si="3"/>
        <v>0</v>
      </c>
    </row>
    <row r="33" spans="1:9" s="2" customFormat="1">
      <c r="A33" s="119">
        <v>29</v>
      </c>
      <c r="B33" s="126" t="s">
        <v>54</v>
      </c>
      <c r="C33" s="127"/>
      <c r="D33" s="122" t="s">
        <v>13</v>
      </c>
      <c r="E33" s="123">
        <v>50</v>
      </c>
      <c r="F33" s="124"/>
      <c r="G33" s="124"/>
      <c r="H33" s="125">
        <f t="shared" si="2"/>
        <v>0</v>
      </c>
      <c r="I33" s="125">
        <f t="shared" si="3"/>
        <v>0</v>
      </c>
    </row>
    <row r="34" spans="1:9" s="2" customFormat="1">
      <c r="A34" s="119">
        <v>30</v>
      </c>
      <c r="B34" s="126" t="s">
        <v>55</v>
      </c>
      <c r="C34" s="127"/>
      <c r="D34" s="79" t="s">
        <v>13</v>
      </c>
      <c r="E34" s="123">
        <v>100</v>
      </c>
      <c r="F34" s="128"/>
      <c r="G34" s="128"/>
      <c r="H34" s="125">
        <f t="shared" si="2"/>
        <v>0</v>
      </c>
      <c r="I34" s="125">
        <f t="shared" si="3"/>
        <v>0</v>
      </c>
    </row>
    <row r="35" spans="1:9" s="2" customFormat="1" ht="26">
      <c r="A35" s="119">
        <v>31</v>
      </c>
      <c r="B35" s="126" t="s">
        <v>56</v>
      </c>
      <c r="C35" s="127" t="s">
        <v>57</v>
      </c>
      <c r="D35" s="79" t="s">
        <v>13</v>
      </c>
      <c r="E35" s="123">
        <v>100</v>
      </c>
      <c r="F35" s="128"/>
      <c r="G35" s="128"/>
      <c r="H35" s="125">
        <f t="shared" si="2"/>
        <v>0</v>
      </c>
      <c r="I35" s="125">
        <f t="shared" si="3"/>
        <v>0</v>
      </c>
    </row>
    <row r="36" spans="1:9" s="2" customFormat="1">
      <c r="A36" s="119">
        <v>32</v>
      </c>
      <c r="B36" s="126" t="s">
        <v>58</v>
      </c>
      <c r="C36" s="127"/>
      <c r="D36" s="79" t="s">
        <v>13</v>
      </c>
      <c r="E36" s="123">
        <v>15</v>
      </c>
      <c r="F36" s="128"/>
      <c r="G36" s="128"/>
      <c r="H36" s="125">
        <f t="shared" si="2"/>
        <v>0</v>
      </c>
      <c r="I36" s="125">
        <f t="shared" si="3"/>
        <v>0</v>
      </c>
    </row>
    <row r="37" spans="1:9" s="2" customFormat="1">
      <c r="A37" s="119">
        <v>33</v>
      </c>
      <c r="B37" s="120" t="s">
        <v>59</v>
      </c>
      <c r="C37" s="121" t="s">
        <v>27</v>
      </c>
      <c r="D37" s="122" t="s">
        <v>13</v>
      </c>
      <c r="E37" s="123">
        <v>30</v>
      </c>
      <c r="F37" s="124"/>
      <c r="G37" s="124"/>
      <c r="H37" s="125">
        <f t="shared" si="2"/>
        <v>0</v>
      </c>
      <c r="I37" s="125">
        <f t="shared" si="3"/>
        <v>0</v>
      </c>
    </row>
    <row r="38" spans="1:9" s="2" customFormat="1">
      <c r="A38" s="119">
        <v>34</v>
      </c>
      <c r="B38" s="120" t="s">
        <v>60</v>
      </c>
      <c r="C38" s="121" t="s">
        <v>61</v>
      </c>
      <c r="D38" s="122" t="s">
        <v>13</v>
      </c>
      <c r="E38" s="123">
        <v>2</v>
      </c>
      <c r="F38" s="124"/>
      <c r="G38" s="124"/>
      <c r="H38" s="125">
        <f t="shared" si="2"/>
        <v>0</v>
      </c>
      <c r="I38" s="125">
        <f t="shared" si="3"/>
        <v>0</v>
      </c>
    </row>
    <row r="39" spans="1:9" s="2" customFormat="1" ht="18" customHeight="1">
      <c r="A39" s="39"/>
      <c r="B39" s="37" t="s">
        <v>62</v>
      </c>
      <c r="C39" s="38"/>
      <c r="D39" s="39"/>
      <c r="E39" s="40"/>
      <c r="F39" s="41"/>
      <c r="G39" s="42"/>
      <c r="H39" s="43">
        <f>SUM(H5:H38)</f>
        <v>0</v>
      </c>
      <c r="I39" s="43">
        <f>SUM(I5:I38)</f>
        <v>0</v>
      </c>
    </row>
    <row r="40" spans="1:9">
      <c r="A40" s="59"/>
      <c r="B40" s="44"/>
      <c r="D40" s="46"/>
      <c r="E40" s="47"/>
      <c r="F40" s="48"/>
      <c r="G40" s="48"/>
      <c r="H40" s="49"/>
      <c r="I40" s="49"/>
    </row>
    <row r="41" spans="1:9" ht="16.5" customHeight="1">
      <c r="A41" s="133"/>
      <c r="B41" s="143" t="s">
        <v>63</v>
      </c>
      <c r="C41" s="143"/>
      <c r="D41" s="143"/>
      <c r="E41" s="143"/>
      <c r="F41" s="143"/>
      <c r="G41" s="143"/>
      <c r="H41" s="143"/>
      <c r="I41" s="143"/>
    </row>
    <row r="43" spans="1:9" s="4" customFormat="1" ht="22.5" customHeight="1">
      <c r="B43" s="54" t="s">
        <v>64</v>
      </c>
      <c r="C43" s="55"/>
      <c r="D43" s="55"/>
      <c r="E43" s="55"/>
      <c r="F43" s="144">
        <f>H39</f>
        <v>0</v>
      </c>
      <c r="G43" s="144"/>
      <c r="H43" s="57"/>
      <c r="I43" s="57"/>
    </row>
    <row r="44" spans="1:9" s="4" customFormat="1" ht="21.75" customHeight="1">
      <c r="B44" s="55"/>
      <c r="C44" s="55"/>
      <c r="D44" s="145" t="s">
        <v>65</v>
      </c>
      <c r="E44" s="145"/>
      <c r="F44" s="146"/>
      <c r="G44" s="146"/>
      <c r="H44" s="146"/>
      <c r="I44" s="146"/>
    </row>
    <row r="45" spans="1:9" s="4" customFormat="1">
      <c r="B45" s="55"/>
      <c r="C45" s="55"/>
      <c r="D45" s="55"/>
      <c r="E45" s="55"/>
      <c r="F45" s="60"/>
      <c r="G45" s="60"/>
      <c r="H45" s="57"/>
      <c r="I45" s="57"/>
    </row>
    <row r="46" spans="1:9" s="4" customFormat="1" ht="22.5" customHeight="1">
      <c r="B46" s="54" t="s">
        <v>66</v>
      </c>
      <c r="C46" s="55"/>
      <c r="D46" s="55"/>
      <c r="E46" s="55"/>
      <c r="F46" s="144">
        <f>I39</f>
        <v>0</v>
      </c>
      <c r="G46" s="144"/>
      <c r="H46" s="57"/>
      <c r="I46" s="57"/>
    </row>
    <row r="47" spans="1:9" s="4" customFormat="1" ht="23.25" customHeight="1">
      <c r="B47" s="61" t="s">
        <v>67</v>
      </c>
      <c r="C47" s="62"/>
      <c r="D47" s="145" t="s">
        <v>65</v>
      </c>
      <c r="E47" s="145"/>
      <c r="F47" s="146"/>
      <c r="G47" s="146"/>
      <c r="H47" s="146"/>
      <c r="I47" s="146"/>
    </row>
    <row r="48" spans="1:9" s="4" customFormat="1">
      <c r="C48" s="87"/>
      <c r="E48" s="88"/>
      <c r="F48" s="89"/>
      <c r="G48" s="89"/>
      <c r="H48" s="90"/>
      <c r="I48" s="90"/>
    </row>
    <row r="49" spans="2:2">
      <c r="B49" s="44" t="s">
        <v>68</v>
      </c>
    </row>
    <row r="50" spans="2:2">
      <c r="B50" s="44" t="s">
        <v>69</v>
      </c>
    </row>
  </sheetData>
  <sortState xmlns:xlrd2="http://schemas.microsoft.com/office/spreadsheetml/2017/richdata2" ref="A1:I35">
    <sortCondition ref="B2"/>
  </sortState>
  <mergeCells count="10">
    <mergeCell ref="D44:E44"/>
    <mergeCell ref="F44:I44"/>
    <mergeCell ref="F46:G46"/>
    <mergeCell ref="D47:E47"/>
    <mergeCell ref="F47:I47"/>
    <mergeCell ref="A1:B1"/>
    <mergeCell ref="A2:I2"/>
    <mergeCell ref="A3:I3"/>
    <mergeCell ref="B41:I41"/>
    <mergeCell ref="F43:G43"/>
  </mergeCells>
  <pageMargins left="0.39370078740157499" right="0.39370078740157499" top="1.048125" bottom="0.39370078740157499" header="0.32250000000000001" footer="0"/>
  <pageSetup paperSize="9" scale="88" fitToHeight="0" orientation="portrait" r:id="rId1"/>
  <headerFooter>
    <oddHeader>&amp;C&amp;"+,Pogrubiony"Dostawa artykułów spożywczych do stołówki szkolnej 
w Zespole Szkół im. Wincentego Witosa w Suchej Beskidzkiej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8"/>
  <sheetViews>
    <sheetView view="pageBreakPreview" zoomScale="110" zoomScaleNormal="130" workbookViewId="0">
      <selection activeCell="I26" sqref="I26"/>
    </sheetView>
  </sheetViews>
  <sheetFormatPr baseColWidth="10" defaultColWidth="8.6640625" defaultRowHeight="12"/>
  <cols>
    <col min="1" max="1" width="3.5" style="65" customWidth="1"/>
    <col min="2" max="2" width="27.33203125" style="108" customWidth="1"/>
    <col min="3" max="3" width="20.6640625" style="65" customWidth="1"/>
    <col min="4" max="4" width="5.5" style="65" customWidth="1"/>
    <col min="5" max="5" width="5.6640625" style="109" customWidth="1"/>
    <col min="6" max="6" width="11.33203125" style="65" customWidth="1"/>
    <col min="7" max="7" width="9.1640625" style="65" customWidth="1"/>
    <col min="8" max="8" width="10.5" style="65" customWidth="1"/>
    <col min="9" max="9" width="10.6640625" style="65" customWidth="1"/>
    <col min="10" max="16384" width="8.6640625" style="65"/>
  </cols>
  <sheetData>
    <row r="1" spans="1:9" ht="32" customHeight="1">
      <c r="A1" s="147" t="s">
        <v>0</v>
      </c>
      <c r="B1" s="148"/>
      <c r="C1" s="68"/>
      <c r="D1" s="9"/>
      <c r="E1" s="10"/>
      <c r="F1" s="11"/>
      <c r="G1" s="11"/>
      <c r="H1" s="12"/>
      <c r="I1" s="12"/>
    </row>
    <row r="2" spans="1:9" s="3" customFormat="1" ht="32" customHeight="1">
      <c r="A2" s="142" t="s">
        <v>448</v>
      </c>
      <c r="B2" s="142"/>
      <c r="C2" s="142"/>
      <c r="D2" s="142"/>
      <c r="E2" s="142"/>
      <c r="F2" s="142"/>
      <c r="G2" s="142"/>
      <c r="H2" s="142"/>
      <c r="I2" s="142"/>
    </row>
    <row r="3" spans="1:9" s="3" customFormat="1" ht="32" customHeight="1">
      <c r="A3" s="142" t="s">
        <v>70</v>
      </c>
      <c r="B3" s="142"/>
      <c r="C3" s="142"/>
      <c r="D3" s="142"/>
      <c r="E3" s="142"/>
      <c r="F3" s="142"/>
      <c r="G3" s="142"/>
      <c r="H3" s="142"/>
      <c r="I3" s="142"/>
    </row>
    <row r="4" spans="1:9" s="64" customFormat="1" ht="31.5" customHeight="1">
      <c r="A4" s="13" t="s">
        <v>2</v>
      </c>
      <c r="B4" s="13" t="s">
        <v>3</v>
      </c>
      <c r="C4" s="13" t="s">
        <v>4</v>
      </c>
      <c r="D4" s="14" t="s">
        <v>5</v>
      </c>
      <c r="E4" s="13" t="s">
        <v>6</v>
      </c>
      <c r="F4" s="15" t="s">
        <v>7</v>
      </c>
      <c r="G4" s="15" t="s">
        <v>8</v>
      </c>
      <c r="H4" s="16" t="s">
        <v>9</v>
      </c>
      <c r="I4" s="16" t="s">
        <v>10</v>
      </c>
    </row>
    <row r="5" spans="1:9" ht="22.5" customHeight="1">
      <c r="A5" s="110">
        <v>1</v>
      </c>
      <c r="B5" s="111" t="s">
        <v>71</v>
      </c>
      <c r="C5" s="27" t="s">
        <v>72</v>
      </c>
      <c r="D5" s="112" t="s">
        <v>73</v>
      </c>
      <c r="E5" s="97">
        <v>900</v>
      </c>
      <c r="F5" s="113"/>
      <c r="G5" s="113"/>
      <c r="H5" s="22">
        <f>E5*F5</f>
        <v>0</v>
      </c>
      <c r="I5" s="22">
        <f>E5*G5</f>
        <v>0</v>
      </c>
    </row>
    <row r="6" spans="1:9" ht="22.5" customHeight="1">
      <c r="A6" s="110">
        <v>2</v>
      </c>
      <c r="B6" s="111" t="s">
        <v>74</v>
      </c>
      <c r="C6" s="27" t="s">
        <v>75</v>
      </c>
      <c r="D6" s="112" t="s">
        <v>73</v>
      </c>
      <c r="E6" s="97">
        <v>700</v>
      </c>
      <c r="F6" s="113"/>
      <c r="G6" s="113"/>
      <c r="H6" s="22">
        <f t="shared" ref="H6:H25" si="0">E6*F6</f>
        <v>0</v>
      </c>
      <c r="I6" s="22">
        <f t="shared" ref="I6:I25" si="1">E6*G6</f>
        <v>0</v>
      </c>
    </row>
    <row r="7" spans="1:9" ht="22.5" customHeight="1">
      <c r="A7" s="110">
        <v>3</v>
      </c>
      <c r="B7" s="111" t="s">
        <v>76</v>
      </c>
      <c r="C7" s="27"/>
      <c r="D7" s="112" t="s">
        <v>73</v>
      </c>
      <c r="E7" s="97">
        <v>450</v>
      </c>
      <c r="F7" s="113"/>
      <c r="G7" s="113"/>
      <c r="H7" s="22">
        <f t="shared" si="0"/>
        <v>0</v>
      </c>
      <c r="I7" s="22">
        <f t="shared" si="1"/>
        <v>0</v>
      </c>
    </row>
    <row r="8" spans="1:9" ht="22.5" customHeight="1">
      <c r="A8" s="110">
        <v>4</v>
      </c>
      <c r="B8" s="114" t="s">
        <v>77</v>
      </c>
      <c r="C8" s="27" t="s">
        <v>75</v>
      </c>
      <c r="D8" s="112" t="s">
        <v>73</v>
      </c>
      <c r="E8" s="97">
        <v>900</v>
      </c>
      <c r="F8" s="113"/>
      <c r="G8" s="113"/>
      <c r="H8" s="22">
        <f t="shared" si="0"/>
        <v>0</v>
      </c>
      <c r="I8" s="22">
        <f t="shared" si="1"/>
        <v>0</v>
      </c>
    </row>
    <row r="9" spans="1:9" ht="22.5" customHeight="1">
      <c r="A9" s="110">
        <v>5</v>
      </c>
      <c r="B9" s="111" t="s">
        <v>78</v>
      </c>
      <c r="C9" s="27"/>
      <c r="D9" s="112" t="s">
        <v>73</v>
      </c>
      <c r="E9" s="97">
        <v>800</v>
      </c>
      <c r="F9" s="113"/>
      <c r="G9" s="113"/>
      <c r="H9" s="22">
        <f t="shared" si="0"/>
        <v>0</v>
      </c>
      <c r="I9" s="22">
        <f t="shared" si="1"/>
        <v>0</v>
      </c>
    </row>
    <row r="10" spans="1:9" ht="22.5" customHeight="1">
      <c r="A10" s="110">
        <v>6</v>
      </c>
      <c r="B10" s="114" t="s">
        <v>79</v>
      </c>
      <c r="C10" s="27" t="s">
        <v>80</v>
      </c>
      <c r="D10" s="112" t="s">
        <v>73</v>
      </c>
      <c r="E10" s="97">
        <v>80</v>
      </c>
      <c r="F10" s="113"/>
      <c r="G10" s="113"/>
      <c r="H10" s="22">
        <f t="shared" si="0"/>
        <v>0</v>
      </c>
      <c r="I10" s="22">
        <f t="shared" si="1"/>
        <v>0</v>
      </c>
    </row>
    <row r="11" spans="1:9" ht="22.5" customHeight="1">
      <c r="A11" s="110">
        <v>7</v>
      </c>
      <c r="B11" s="114" t="s">
        <v>81</v>
      </c>
      <c r="C11" s="27"/>
      <c r="D11" s="112" t="s">
        <v>73</v>
      </c>
      <c r="E11" s="97">
        <v>500</v>
      </c>
      <c r="F11" s="113"/>
      <c r="G11" s="113"/>
      <c r="H11" s="22">
        <f t="shared" si="0"/>
        <v>0</v>
      </c>
      <c r="I11" s="22">
        <f t="shared" si="1"/>
        <v>0</v>
      </c>
    </row>
    <row r="12" spans="1:9" ht="22.5" customHeight="1">
      <c r="A12" s="110">
        <v>8</v>
      </c>
      <c r="B12" s="111" t="s">
        <v>82</v>
      </c>
      <c r="C12" s="27" t="s">
        <v>83</v>
      </c>
      <c r="D12" s="112" t="s">
        <v>73</v>
      </c>
      <c r="E12" s="97">
        <v>100</v>
      </c>
      <c r="F12" s="113"/>
      <c r="G12" s="113"/>
      <c r="H12" s="22">
        <f t="shared" si="0"/>
        <v>0</v>
      </c>
      <c r="I12" s="22">
        <f t="shared" si="1"/>
        <v>0</v>
      </c>
    </row>
    <row r="13" spans="1:9" ht="22.5" customHeight="1">
      <c r="A13" s="110">
        <v>9</v>
      </c>
      <c r="B13" s="111" t="s">
        <v>84</v>
      </c>
      <c r="C13" s="27" t="s">
        <v>85</v>
      </c>
      <c r="D13" s="112" t="s">
        <v>73</v>
      </c>
      <c r="E13" s="97">
        <v>800</v>
      </c>
      <c r="F13" s="113"/>
      <c r="G13" s="113"/>
      <c r="H13" s="22">
        <f t="shared" si="0"/>
        <v>0</v>
      </c>
      <c r="I13" s="22">
        <f t="shared" si="1"/>
        <v>0</v>
      </c>
    </row>
    <row r="14" spans="1:9" ht="22.5" customHeight="1">
      <c r="A14" s="110">
        <v>10</v>
      </c>
      <c r="B14" s="111" t="s">
        <v>86</v>
      </c>
      <c r="C14" s="27" t="s">
        <v>87</v>
      </c>
      <c r="D14" s="112" t="s">
        <v>73</v>
      </c>
      <c r="E14" s="97">
        <v>100</v>
      </c>
      <c r="F14" s="113"/>
      <c r="G14" s="113"/>
      <c r="H14" s="22">
        <f t="shared" si="0"/>
        <v>0</v>
      </c>
      <c r="I14" s="22">
        <f t="shared" si="1"/>
        <v>0</v>
      </c>
    </row>
    <row r="15" spans="1:9" ht="22.5" customHeight="1">
      <c r="A15" s="110">
        <v>11</v>
      </c>
      <c r="B15" s="111" t="s">
        <v>88</v>
      </c>
      <c r="C15" s="81" t="s">
        <v>89</v>
      </c>
      <c r="D15" s="115" t="s">
        <v>73</v>
      </c>
      <c r="E15" s="72">
        <v>700</v>
      </c>
      <c r="F15" s="113"/>
      <c r="G15" s="113"/>
      <c r="H15" s="22">
        <f t="shared" si="0"/>
        <v>0</v>
      </c>
      <c r="I15" s="22">
        <f t="shared" si="1"/>
        <v>0</v>
      </c>
    </row>
    <row r="16" spans="1:9" ht="22.5" customHeight="1">
      <c r="A16" s="110">
        <v>12</v>
      </c>
      <c r="B16" s="111" t="s">
        <v>90</v>
      </c>
      <c r="C16" s="27" t="s">
        <v>91</v>
      </c>
      <c r="D16" s="115" t="s">
        <v>73</v>
      </c>
      <c r="E16" s="72">
        <v>700</v>
      </c>
      <c r="F16" s="113"/>
      <c r="G16" s="113"/>
      <c r="H16" s="22">
        <f t="shared" si="0"/>
        <v>0</v>
      </c>
      <c r="I16" s="22">
        <f t="shared" si="1"/>
        <v>0</v>
      </c>
    </row>
    <row r="17" spans="1:9" ht="22.5" customHeight="1">
      <c r="A17" s="110">
        <v>13</v>
      </c>
      <c r="B17" s="114" t="s">
        <v>92</v>
      </c>
      <c r="C17" s="27" t="s">
        <v>72</v>
      </c>
      <c r="D17" s="115" t="s">
        <v>73</v>
      </c>
      <c r="E17" s="72">
        <v>600</v>
      </c>
      <c r="F17" s="113"/>
      <c r="G17" s="113"/>
      <c r="H17" s="22">
        <f t="shared" si="0"/>
        <v>0</v>
      </c>
      <c r="I17" s="22">
        <f t="shared" si="1"/>
        <v>0</v>
      </c>
    </row>
    <row r="18" spans="1:9" ht="22.5" customHeight="1">
      <c r="A18" s="110">
        <v>14</v>
      </c>
      <c r="B18" s="114" t="s">
        <v>93</v>
      </c>
      <c r="C18" s="27" t="s">
        <v>94</v>
      </c>
      <c r="D18" s="115" t="s">
        <v>73</v>
      </c>
      <c r="E18" s="72">
        <v>60</v>
      </c>
      <c r="F18" s="113"/>
      <c r="G18" s="113"/>
      <c r="H18" s="22">
        <f t="shared" si="0"/>
        <v>0</v>
      </c>
      <c r="I18" s="22">
        <f t="shared" si="1"/>
        <v>0</v>
      </c>
    </row>
    <row r="19" spans="1:9" s="2" customFormat="1" ht="22">
      <c r="A19" s="39" t="s">
        <v>95</v>
      </c>
      <c r="B19" s="114" t="s">
        <v>96</v>
      </c>
      <c r="C19" s="27" t="s">
        <v>97</v>
      </c>
      <c r="D19" s="115" t="s">
        <v>73</v>
      </c>
      <c r="E19" s="72">
        <v>40</v>
      </c>
      <c r="F19" s="113"/>
      <c r="G19" s="113"/>
      <c r="H19" s="22">
        <f t="shared" si="0"/>
        <v>0</v>
      </c>
      <c r="I19" s="22">
        <f t="shared" si="1"/>
        <v>0</v>
      </c>
    </row>
    <row r="20" spans="1:9" s="3" customFormat="1" ht="22">
      <c r="A20" s="59">
        <v>16</v>
      </c>
      <c r="B20" s="111" t="s">
        <v>98</v>
      </c>
      <c r="C20" s="27" t="s">
        <v>99</v>
      </c>
      <c r="D20" s="115" t="s">
        <v>73</v>
      </c>
      <c r="E20" s="72">
        <v>40</v>
      </c>
      <c r="F20" s="113"/>
      <c r="G20" s="113"/>
      <c r="H20" s="22">
        <f t="shared" si="0"/>
        <v>0</v>
      </c>
      <c r="I20" s="22">
        <f t="shared" si="1"/>
        <v>0</v>
      </c>
    </row>
    <row r="21" spans="1:9" s="3" customFormat="1" ht="22">
      <c r="A21" s="116">
        <v>17</v>
      </c>
      <c r="B21" s="111" t="s">
        <v>100</v>
      </c>
      <c r="C21" s="27" t="s">
        <v>101</v>
      </c>
      <c r="D21" s="115" t="s">
        <v>73</v>
      </c>
      <c r="E21" s="72">
        <v>10</v>
      </c>
      <c r="F21" s="113"/>
      <c r="G21" s="113"/>
      <c r="H21" s="22">
        <f t="shared" si="0"/>
        <v>0</v>
      </c>
      <c r="I21" s="22">
        <f t="shared" si="1"/>
        <v>0</v>
      </c>
    </row>
    <row r="22" spans="1:9" s="3" customFormat="1" ht="22">
      <c r="A22" s="116">
        <v>18</v>
      </c>
      <c r="B22" s="111" t="s">
        <v>102</v>
      </c>
      <c r="C22" s="27" t="s">
        <v>103</v>
      </c>
      <c r="D22" s="115" t="s">
        <v>73</v>
      </c>
      <c r="E22" s="72">
        <v>10</v>
      </c>
      <c r="F22" s="113"/>
      <c r="G22" s="113"/>
      <c r="H22" s="22">
        <f t="shared" si="0"/>
        <v>0</v>
      </c>
      <c r="I22" s="22">
        <f t="shared" si="1"/>
        <v>0</v>
      </c>
    </row>
    <row r="23" spans="1:9" s="3" customFormat="1" ht="22">
      <c r="A23" s="116">
        <v>19</v>
      </c>
      <c r="B23" s="111" t="s">
        <v>104</v>
      </c>
      <c r="C23" s="27" t="s">
        <v>105</v>
      </c>
      <c r="D23" s="115" t="s">
        <v>73</v>
      </c>
      <c r="E23" s="72">
        <v>10</v>
      </c>
      <c r="F23" s="113"/>
      <c r="G23" s="113"/>
      <c r="H23" s="22">
        <f t="shared" si="0"/>
        <v>0</v>
      </c>
      <c r="I23" s="22">
        <f t="shared" si="1"/>
        <v>0</v>
      </c>
    </row>
    <row r="24" spans="1:9" s="3" customFormat="1" ht="22">
      <c r="A24" s="116">
        <v>20</v>
      </c>
      <c r="B24" s="111" t="s">
        <v>106</v>
      </c>
      <c r="C24" s="27" t="s">
        <v>107</v>
      </c>
      <c r="D24" s="115" t="s">
        <v>73</v>
      </c>
      <c r="E24" s="72">
        <v>40</v>
      </c>
      <c r="F24" s="113"/>
      <c r="G24" s="113"/>
      <c r="H24" s="22">
        <f t="shared" si="0"/>
        <v>0</v>
      </c>
      <c r="I24" s="22">
        <f t="shared" si="1"/>
        <v>0</v>
      </c>
    </row>
    <row r="25" spans="1:9" s="3" customFormat="1" ht="22">
      <c r="A25" s="116">
        <v>21</v>
      </c>
      <c r="B25" s="111" t="s">
        <v>108</v>
      </c>
      <c r="C25" s="27" t="s">
        <v>109</v>
      </c>
      <c r="D25" s="115" t="s">
        <v>73</v>
      </c>
      <c r="E25" s="72">
        <v>20</v>
      </c>
      <c r="F25" s="113"/>
      <c r="G25" s="113"/>
      <c r="H25" s="22">
        <f t="shared" si="0"/>
        <v>0</v>
      </c>
      <c r="I25" s="22">
        <f t="shared" si="1"/>
        <v>0</v>
      </c>
    </row>
    <row r="26" spans="1:9" s="3" customFormat="1" ht="14">
      <c r="A26" s="138"/>
      <c r="B26" s="37" t="s">
        <v>62</v>
      </c>
      <c r="C26" s="38"/>
      <c r="D26" s="39"/>
      <c r="E26" s="40"/>
      <c r="F26" s="41"/>
      <c r="G26" s="113"/>
      <c r="H26" s="43">
        <f>SUM(H5:H25)</f>
        <v>0</v>
      </c>
      <c r="I26" s="43">
        <f>SUM(I5:I25)</f>
        <v>0</v>
      </c>
    </row>
    <row r="27" spans="1:9" s="4" customFormat="1" ht="22.5" customHeight="1">
      <c r="B27" s="117"/>
      <c r="C27" s="45"/>
      <c r="D27" s="46"/>
      <c r="E27" s="118"/>
      <c r="F27" s="48"/>
      <c r="G27" s="137"/>
    </row>
    <row r="28" spans="1:9" s="4" customFormat="1" ht="21.75" customHeight="1">
      <c r="B28" s="117"/>
      <c r="C28" s="45"/>
      <c r="D28" s="46"/>
      <c r="E28" s="118"/>
      <c r="F28" s="48"/>
      <c r="G28" s="48"/>
      <c r="H28" s="49"/>
      <c r="I28" s="49"/>
    </row>
    <row r="29" spans="1:9" s="4" customFormat="1" ht="14">
      <c r="B29" s="44"/>
      <c r="C29" s="45"/>
      <c r="D29" s="50"/>
      <c r="E29" s="118"/>
      <c r="F29" s="52"/>
      <c r="G29" s="48"/>
      <c r="H29" s="49"/>
      <c r="I29" s="53"/>
    </row>
    <row r="30" spans="1:9" s="4" customFormat="1" ht="22.5" customHeight="1">
      <c r="B30" s="2"/>
      <c r="C30" s="45"/>
      <c r="D30" s="55"/>
      <c r="E30" s="47"/>
      <c r="F30" s="56">
        <f>H26</f>
        <v>0</v>
      </c>
      <c r="G30" s="48"/>
      <c r="H30" s="49"/>
      <c r="I30" s="57"/>
    </row>
    <row r="31" spans="1:9" s="4" customFormat="1" ht="23.25" customHeight="1">
      <c r="B31" s="54" t="s">
        <v>110</v>
      </c>
      <c r="C31" s="45"/>
      <c r="D31" s="58" t="s">
        <v>65</v>
      </c>
      <c r="E31" s="51"/>
      <c r="F31" s="86"/>
      <c r="G31" s="52"/>
      <c r="H31" s="49"/>
      <c r="I31" s="86"/>
    </row>
    <row r="32" spans="1:9" ht="14">
      <c r="B32" s="55"/>
      <c r="C32" s="45"/>
      <c r="D32" s="55"/>
      <c r="E32" s="55"/>
      <c r="F32" s="60"/>
      <c r="G32" s="56"/>
      <c r="H32" s="53"/>
      <c r="I32" s="57"/>
    </row>
    <row r="33" spans="2:9" ht="14">
      <c r="B33" s="55"/>
      <c r="C33" s="55"/>
      <c r="D33" s="55"/>
      <c r="E33" s="58"/>
      <c r="F33" s="56">
        <f>I26</f>
        <v>0</v>
      </c>
      <c r="G33" s="86"/>
      <c r="H33" s="57"/>
      <c r="I33" s="57"/>
    </row>
    <row r="34" spans="2:9" ht="14">
      <c r="B34" s="54" t="s">
        <v>111</v>
      </c>
      <c r="C34" s="55"/>
      <c r="D34" s="58" t="s">
        <v>65</v>
      </c>
      <c r="E34" s="55"/>
      <c r="F34" s="86"/>
      <c r="G34" s="60"/>
      <c r="H34" s="86"/>
      <c r="I34" s="86"/>
    </row>
    <row r="35" spans="2:9" ht="14">
      <c r="B35" s="61" t="s">
        <v>67</v>
      </c>
      <c r="C35" s="55"/>
      <c r="E35" s="55"/>
      <c r="G35" s="56"/>
      <c r="H35" s="57"/>
    </row>
    <row r="36" spans="2:9" ht="14">
      <c r="C36" s="55"/>
      <c r="E36" s="58"/>
      <c r="G36" s="86"/>
      <c r="H36" s="57"/>
    </row>
    <row r="37" spans="2:9">
      <c r="B37" s="108" t="s">
        <v>68</v>
      </c>
      <c r="C37" s="62"/>
      <c r="H37" s="86"/>
    </row>
    <row r="38" spans="2:9">
      <c r="B38" s="108" t="s">
        <v>69</v>
      </c>
    </row>
  </sheetData>
  <mergeCells count="3">
    <mergeCell ref="A1:B1"/>
    <mergeCell ref="A2:I2"/>
    <mergeCell ref="A3:I3"/>
  </mergeCells>
  <pageMargins left="0.39370078740157499" right="0.39370078740157499" top="1.1067708333333299" bottom="0.74803149606299202" header="0.31874999999999998" footer="0"/>
  <pageSetup paperSize="9" scale="86" fitToHeight="0" orientation="portrait" r:id="rId1"/>
  <headerFooter>
    <oddHeader>&amp;C&amp;"+,Pogrubiony"Dostawa artykułów spożywczych do stołówki szkolnej 
w Zespole Szkół im. Wincentego Witosa w Suchej Beskidzkiej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3"/>
  <sheetViews>
    <sheetView view="pageBreakPreview" topLeftCell="A14" zoomScale="110" zoomScaleNormal="130" workbookViewId="0">
      <selection activeCell="I33" sqref="I33"/>
    </sheetView>
  </sheetViews>
  <sheetFormatPr baseColWidth="10" defaultColWidth="8.6640625" defaultRowHeight="13"/>
  <cols>
    <col min="1" max="1" width="3.5" style="1" customWidth="1"/>
    <col min="2" max="2" width="27.33203125" style="5" customWidth="1"/>
    <col min="3" max="3" width="20.6640625" style="1" customWidth="1"/>
    <col min="4" max="4" width="4.5" style="1" customWidth="1"/>
    <col min="5" max="5" width="5.6640625" style="91" customWidth="1"/>
    <col min="6" max="6" width="14.6640625" style="92" customWidth="1"/>
    <col min="7" max="7" width="9.1640625" style="92" customWidth="1"/>
    <col min="8" max="8" width="10.5" style="92" customWidth="1"/>
    <col min="9" max="9" width="12.5" style="92" customWidth="1"/>
    <col min="10" max="16384" width="8.6640625" style="92"/>
  </cols>
  <sheetData>
    <row r="1" spans="1:9" s="3" customFormat="1" ht="32" customHeight="1">
      <c r="A1" s="140" t="s">
        <v>0</v>
      </c>
      <c r="B1" s="141"/>
      <c r="C1" s="68"/>
      <c r="D1" s="9"/>
      <c r="E1" s="10"/>
      <c r="F1" s="11"/>
      <c r="G1" s="11"/>
      <c r="H1" s="12"/>
      <c r="I1" s="12"/>
    </row>
    <row r="2" spans="1:9" s="3" customFormat="1" ht="32" customHeight="1">
      <c r="A2" s="142" t="s">
        <v>448</v>
      </c>
      <c r="B2" s="142"/>
      <c r="C2" s="142"/>
      <c r="D2" s="142"/>
      <c r="E2" s="142"/>
      <c r="F2" s="142"/>
      <c r="G2" s="142"/>
      <c r="H2" s="142"/>
      <c r="I2" s="142"/>
    </row>
    <row r="3" spans="1:9" s="3" customFormat="1" ht="32" customHeight="1">
      <c r="A3" s="142" t="s">
        <v>112</v>
      </c>
      <c r="B3" s="142"/>
      <c r="C3" s="142"/>
      <c r="D3" s="142"/>
      <c r="E3" s="142"/>
      <c r="F3" s="142"/>
      <c r="G3" s="142"/>
      <c r="H3" s="142"/>
      <c r="I3" s="142"/>
    </row>
    <row r="4" spans="1:9" s="64" customFormat="1" ht="31.5" customHeight="1">
      <c r="A4" s="13" t="s">
        <v>2</v>
      </c>
      <c r="B4" s="13" t="s">
        <v>3</v>
      </c>
      <c r="C4" s="13" t="s">
        <v>4</v>
      </c>
      <c r="D4" s="14" t="s">
        <v>5</v>
      </c>
      <c r="E4" s="13" t="s">
        <v>6</v>
      </c>
      <c r="F4" s="15" t="s">
        <v>7</v>
      </c>
      <c r="G4" s="15" t="s">
        <v>8</v>
      </c>
      <c r="H4" s="16" t="s">
        <v>9</v>
      </c>
      <c r="I4" s="16" t="s">
        <v>10</v>
      </c>
    </row>
    <row r="5" spans="1:9" s="6" customFormat="1" ht="21.25" customHeight="1">
      <c r="A5" s="93">
        <v>1</v>
      </c>
      <c r="B5" s="94" t="s">
        <v>113</v>
      </c>
      <c r="C5" s="95" t="s">
        <v>114</v>
      </c>
      <c r="D5" s="96" t="s">
        <v>73</v>
      </c>
      <c r="E5" s="97">
        <v>50</v>
      </c>
      <c r="F5" s="98"/>
      <c r="G5" s="98"/>
      <c r="H5" s="99">
        <f>E5*F5</f>
        <v>0</v>
      </c>
      <c r="I5" s="99">
        <f>E5*G5</f>
        <v>0</v>
      </c>
    </row>
    <row r="6" spans="1:9" s="6" customFormat="1" ht="21.25" customHeight="1">
      <c r="A6" s="93">
        <v>2</v>
      </c>
      <c r="B6" s="94" t="s">
        <v>115</v>
      </c>
      <c r="C6" s="95" t="s">
        <v>116</v>
      </c>
      <c r="D6" s="96" t="s">
        <v>73</v>
      </c>
      <c r="E6" s="97">
        <v>800</v>
      </c>
      <c r="F6" s="98"/>
      <c r="G6" s="98"/>
      <c r="H6" s="99">
        <f t="shared" ref="H6:H32" si="0">E6*F6</f>
        <v>0</v>
      </c>
      <c r="I6" s="99">
        <f t="shared" ref="I6:I32" si="1">E6*G6</f>
        <v>0</v>
      </c>
    </row>
    <row r="7" spans="1:9" s="6" customFormat="1" ht="21.25" customHeight="1">
      <c r="A7" s="93">
        <v>3</v>
      </c>
      <c r="B7" s="94" t="s">
        <v>117</v>
      </c>
      <c r="C7" s="95" t="s">
        <v>118</v>
      </c>
      <c r="D7" s="96" t="s">
        <v>73</v>
      </c>
      <c r="E7" s="97">
        <v>250</v>
      </c>
      <c r="F7" s="98"/>
      <c r="G7" s="98"/>
      <c r="H7" s="99">
        <f t="shared" si="0"/>
        <v>0</v>
      </c>
      <c r="I7" s="99">
        <f t="shared" si="1"/>
        <v>0</v>
      </c>
    </row>
    <row r="8" spans="1:9" s="6" customFormat="1" ht="21.25" customHeight="1">
      <c r="A8" s="93">
        <v>4</v>
      </c>
      <c r="B8" s="94" t="s">
        <v>119</v>
      </c>
      <c r="C8" s="95" t="s">
        <v>120</v>
      </c>
      <c r="D8" s="96" t="s">
        <v>73</v>
      </c>
      <c r="E8" s="97">
        <v>1000</v>
      </c>
      <c r="F8" s="98"/>
      <c r="G8" s="98"/>
      <c r="H8" s="99">
        <f t="shared" si="0"/>
        <v>0</v>
      </c>
      <c r="I8" s="99">
        <f t="shared" si="1"/>
        <v>0</v>
      </c>
    </row>
    <row r="9" spans="1:9" s="6" customFormat="1" ht="21.25" customHeight="1">
      <c r="A9" s="93">
        <v>5</v>
      </c>
      <c r="B9" s="100" t="s">
        <v>121</v>
      </c>
      <c r="C9" s="101" t="s">
        <v>122</v>
      </c>
      <c r="D9" s="96" t="s">
        <v>73</v>
      </c>
      <c r="E9" s="97">
        <v>35</v>
      </c>
      <c r="F9" s="98"/>
      <c r="G9" s="98"/>
      <c r="H9" s="99">
        <f t="shared" si="0"/>
        <v>0</v>
      </c>
      <c r="I9" s="99">
        <f t="shared" si="1"/>
        <v>0</v>
      </c>
    </row>
    <row r="10" spans="1:9" s="6" customFormat="1" ht="21.25" customHeight="1">
      <c r="A10" s="93">
        <v>6</v>
      </c>
      <c r="B10" s="94" t="s">
        <v>123</v>
      </c>
      <c r="C10" s="95" t="s">
        <v>124</v>
      </c>
      <c r="D10" s="96" t="s">
        <v>73</v>
      </c>
      <c r="E10" s="97">
        <v>600</v>
      </c>
      <c r="F10" s="98"/>
      <c r="G10" s="98"/>
      <c r="H10" s="99">
        <f t="shared" si="0"/>
        <v>0</v>
      </c>
      <c r="I10" s="99">
        <f t="shared" si="1"/>
        <v>0</v>
      </c>
    </row>
    <row r="11" spans="1:9" s="6" customFormat="1" ht="21.25" customHeight="1">
      <c r="A11" s="93">
        <v>7</v>
      </c>
      <c r="B11" s="94" t="s">
        <v>125</v>
      </c>
      <c r="C11" s="95" t="s">
        <v>126</v>
      </c>
      <c r="D11" s="28" t="s">
        <v>73</v>
      </c>
      <c r="E11" s="80">
        <v>60</v>
      </c>
      <c r="F11" s="98"/>
      <c r="G11" s="98"/>
      <c r="H11" s="99">
        <f t="shared" si="0"/>
        <v>0</v>
      </c>
      <c r="I11" s="99">
        <f t="shared" si="1"/>
        <v>0</v>
      </c>
    </row>
    <row r="12" spans="1:9" s="6" customFormat="1" ht="21.25" customHeight="1">
      <c r="A12" s="93">
        <v>8</v>
      </c>
      <c r="B12" s="94" t="s">
        <v>127</v>
      </c>
      <c r="C12" s="95" t="s">
        <v>128</v>
      </c>
      <c r="D12" s="96" t="s">
        <v>73</v>
      </c>
      <c r="E12" s="97">
        <v>150</v>
      </c>
      <c r="F12" s="98"/>
      <c r="G12" s="98"/>
      <c r="H12" s="99">
        <f t="shared" si="0"/>
        <v>0</v>
      </c>
      <c r="I12" s="99">
        <f t="shared" si="1"/>
        <v>0</v>
      </c>
    </row>
    <row r="13" spans="1:9" s="6" customFormat="1" ht="21.25" customHeight="1">
      <c r="A13" s="93">
        <v>9</v>
      </c>
      <c r="B13" s="94" t="s">
        <v>129</v>
      </c>
      <c r="C13" s="95" t="s">
        <v>130</v>
      </c>
      <c r="D13" s="96" t="s">
        <v>13</v>
      </c>
      <c r="E13" s="97">
        <v>20</v>
      </c>
      <c r="F13" s="98"/>
      <c r="G13" s="98"/>
      <c r="H13" s="99">
        <f t="shared" si="0"/>
        <v>0</v>
      </c>
      <c r="I13" s="99">
        <f t="shared" si="1"/>
        <v>0</v>
      </c>
    </row>
    <row r="14" spans="1:9" s="6" customFormat="1" ht="21.25" customHeight="1">
      <c r="A14" s="93">
        <v>10</v>
      </c>
      <c r="B14" s="94" t="s">
        <v>131</v>
      </c>
      <c r="C14" s="95" t="s">
        <v>132</v>
      </c>
      <c r="D14" s="96" t="s">
        <v>73</v>
      </c>
      <c r="E14" s="97">
        <v>60</v>
      </c>
      <c r="F14" s="98"/>
      <c r="G14" s="98"/>
      <c r="H14" s="99">
        <f t="shared" si="0"/>
        <v>0</v>
      </c>
      <c r="I14" s="99">
        <f t="shared" si="1"/>
        <v>0</v>
      </c>
    </row>
    <row r="15" spans="1:9" s="6" customFormat="1" ht="21.25" customHeight="1">
      <c r="A15" s="93">
        <v>11</v>
      </c>
      <c r="B15" s="94" t="s">
        <v>133</v>
      </c>
      <c r="C15" s="95" t="s">
        <v>132</v>
      </c>
      <c r="D15" s="96" t="s">
        <v>73</v>
      </c>
      <c r="E15" s="97">
        <v>60</v>
      </c>
      <c r="F15" s="98"/>
      <c r="G15" s="98"/>
      <c r="H15" s="99">
        <f t="shared" si="0"/>
        <v>0</v>
      </c>
      <c r="I15" s="99">
        <f t="shared" si="1"/>
        <v>0</v>
      </c>
    </row>
    <row r="16" spans="1:9" s="6" customFormat="1" ht="21.25" customHeight="1">
      <c r="A16" s="93">
        <v>12</v>
      </c>
      <c r="B16" s="94" t="s">
        <v>134</v>
      </c>
      <c r="C16" s="95" t="s">
        <v>135</v>
      </c>
      <c r="D16" s="96" t="s">
        <v>13</v>
      </c>
      <c r="E16" s="97">
        <v>70</v>
      </c>
      <c r="F16" s="98"/>
      <c r="G16" s="98"/>
      <c r="H16" s="99">
        <f t="shared" si="0"/>
        <v>0</v>
      </c>
      <c r="I16" s="99">
        <f t="shared" si="1"/>
        <v>0</v>
      </c>
    </row>
    <row r="17" spans="1:9" s="6" customFormat="1" ht="21.25" customHeight="1">
      <c r="A17" s="93">
        <v>13</v>
      </c>
      <c r="B17" s="94" t="s">
        <v>136</v>
      </c>
      <c r="C17" s="95" t="s">
        <v>137</v>
      </c>
      <c r="D17" s="96" t="s">
        <v>13</v>
      </c>
      <c r="E17" s="97">
        <v>180</v>
      </c>
      <c r="F17" s="98"/>
      <c r="G17" s="98"/>
      <c r="H17" s="99">
        <f t="shared" si="0"/>
        <v>0</v>
      </c>
      <c r="I17" s="99">
        <f t="shared" si="1"/>
        <v>0</v>
      </c>
    </row>
    <row r="18" spans="1:9" s="6" customFormat="1" ht="19.5" customHeight="1">
      <c r="A18" s="93">
        <v>14</v>
      </c>
      <c r="B18" s="94" t="s">
        <v>138</v>
      </c>
      <c r="C18" s="95" t="s">
        <v>139</v>
      </c>
      <c r="D18" s="102" t="s">
        <v>13</v>
      </c>
      <c r="E18" s="97">
        <v>18</v>
      </c>
      <c r="F18" s="98"/>
      <c r="G18" s="98"/>
      <c r="H18" s="99">
        <f t="shared" si="0"/>
        <v>0</v>
      </c>
      <c r="I18" s="99">
        <f t="shared" si="1"/>
        <v>0</v>
      </c>
    </row>
    <row r="19" spans="1:9" s="6" customFormat="1" ht="21.25" customHeight="1">
      <c r="A19" s="93">
        <v>15</v>
      </c>
      <c r="B19" s="94" t="s">
        <v>140</v>
      </c>
      <c r="C19" s="95" t="s">
        <v>139</v>
      </c>
      <c r="D19" s="96" t="s">
        <v>13</v>
      </c>
      <c r="E19" s="97">
        <v>50</v>
      </c>
      <c r="F19" s="98"/>
      <c r="G19" s="98"/>
      <c r="H19" s="99">
        <f t="shared" si="0"/>
        <v>0</v>
      </c>
      <c r="I19" s="99">
        <f t="shared" si="1"/>
        <v>0</v>
      </c>
    </row>
    <row r="20" spans="1:9" s="6" customFormat="1" ht="21.25" customHeight="1">
      <c r="A20" s="93">
        <v>16</v>
      </c>
      <c r="B20" s="94" t="s">
        <v>141</v>
      </c>
      <c r="C20" s="95" t="s">
        <v>142</v>
      </c>
      <c r="D20" s="96" t="s">
        <v>13</v>
      </c>
      <c r="E20" s="97">
        <v>20</v>
      </c>
      <c r="F20" s="98"/>
      <c r="G20" s="98"/>
      <c r="H20" s="99">
        <f t="shared" si="0"/>
        <v>0</v>
      </c>
      <c r="I20" s="99">
        <f t="shared" si="1"/>
        <v>0</v>
      </c>
    </row>
    <row r="21" spans="1:9" s="6" customFormat="1" ht="21.25" customHeight="1">
      <c r="A21" s="93">
        <v>17</v>
      </c>
      <c r="B21" s="94" t="s">
        <v>143</v>
      </c>
      <c r="C21" s="95" t="s">
        <v>144</v>
      </c>
      <c r="D21" s="96" t="s">
        <v>73</v>
      </c>
      <c r="E21" s="97">
        <v>500</v>
      </c>
      <c r="F21" s="98"/>
      <c r="G21" s="98"/>
      <c r="H21" s="99">
        <f t="shared" si="0"/>
        <v>0</v>
      </c>
      <c r="I21" s="99">
        <f t="shared" si="1"/>
        <v>0</v>
      </c>
    </row>
    <row r="22" spans="1:9" s="6" customFormat="1" ht="21.25" customHeight="1">
      <c r="A22" s="93">
        <v>18</v>
      </c>
      <c r="B22" s="94" t="s">
        <v>145</v>
      </c>
      <c r="C22" s="95" t="s">
        <v>146</v>
      </c>
      <c r="D22" s="96" t="s">
        <v>73</v>
      </c>
      <c r="E22" s="97">
        <v>200</v>
      </c>
      <c r="F22" s="98"/>
      <c r="G22" s="98"/>
      <c r="H22" s="99">
        <f t="shared" si="0"/>
        <v>0</v>
      </c>
      <c r="I22" s="99">
        <f t="shared" si="1"/>
        <v>0</v>
      </c>
    </row>
    <row r="23" spans="1:9" s="6" customFormat="1" ht="21.25" customHeight="1">
      <c r="A23" s="93">
        <v>19</v>
      </c>
      <c r="B23" s="94" t="s">
        <v>147</v>
      </c>
      <c r="C23" s="95" t="s">
        <v>148</v>
      </c>
      <c r="D23" s="96" t="s">
        <v>73</v>
      </c>
      <c r="E23" s="97">
        <v>250</v>
      </c>
      <c r="F23" s="98"/>
      <c r="G23" s="98"/>
      <c r="H23" s="99">
        <f t="shared" si="0"/>
        <v>0</v>
      </c>
      <c r="I23" s="99">
        <f t="shared" si="1"/>
        <v>0</v>
      </c>
    </row>
    <row r="24" spans="1:9" s="6" customFormat="1" ht="21.25" customHeight="1">
      <c r="A24" s="93">
        <v>20</v>
      </c>
      <c r="B24" s="94" t="s">
        <v>149</v>
      </c>
      <c r="C24" s="95" t="s">
        <v>150</v>
      </c>
      <c r="D24" s="28" t="s">
        <v>73</v>
      </c>
      <c r="E24" s="80">
        <v>130</v>
      </c>
      <c r="F24" s="98"/>
      <c r="G24" s="98"/>
      <c r="H24" s="99">
        <f t="shared" si="0"/>
        <v>0</v>
      </c>
      <c r="I24" s="99">
        <f t="shared" si="1"/>
        <v>0</v>
      </c>
    </row>
    <row r="25" spans="1:9" s="6" customFormat="1" ht="21.25" customHeight="1">
      <c r="A25" s="93">
        <v>21</v>
      </c>
      <c r="B25" s="94" t="s">
        <v>151</v>
      </c>
      <c r="C25" s="95" t="s">
        <v>152</v>
      </c>
      <c r="D25" s="96" t="s">
        <v>73</v>
      </c>
      <c r="E25" s="97">
        <v>300</v>
      </c>
      <c r="F25" s="98"/>
      <c r="G25" s="98"/>
      <c r="H25" s="99">
        <f t="shared" si="0"/>
        <v>0</v>
      </c>
      <c r="I25" s="99">
        <f t="shared" si="1"/>
        <v>0</v>
      </c>
    </row>
    <row r="26" spans="1:9" s="6" customFormat="1" ht="21.25" customHeight="1">
      <c r="A26" s="93">
        <v>22</v>
      </c>
      <c r="B26" s="94" t="s">
        <v>153</v>
      </c>
      <c r="C26" s="95" t="s">
        <v>152</v>
      </c>
      <c r="D26" s="96" t="s">
        <v>73</v>
      </c>
      <c r="E26" s="97">
        <v>300</v>
      </c>
      <c r="F26" s="98"/>
      <c r="G26" s="98"/>
      <c r="H26" s="99">
        <f t="shared" si="0"/>
        <v>0</v>
      </c>
      <c r="I26" s="99">
        <f t="shared" si="1"/>
        <v>0</v>
      </c>
    </row>
    <row r="27" spans="1:9" s="6" customFormat="1" ht="21.25" customHeight="1">
      <c r="A27" s="93">
        <v>23</v>
      </c>
      <c r="B27" s="94" t="s">
        <v>154</v>
      </c>
      <c r="C27" s="95" t="s">
        <v>152</v>
      </c>
      <c r="D27" s="96" t="s">
        <v>73</v>
      </c>
      <c r="E27" s="97">
        <v>350</v>
      </c>
      <c r="F27" s="98"/>
      <c r="G27" s="98"/>
      <c r="H27" s="99">
        <f t="shared" si="0"/>
        <v>0</v>
      </c>
      <c r="I27" s="99">
        <f t="shared" si="1"/>
        <v>0</v>
      </c>
    </row>
    <row r="28" spans="1:9" s="6" customFormat="1" ht="21.25" customHeight="1">
      <c r="A28" s="93">
        <v>24</v>
      </c>
      <c r="B28" s="94" t="s">
        <v>155</v>
      </c>
      <c r="C28" s="95" t="s">
        <v>130</v>
      </c>
      <c r="D28" s="96" t="s">
        <v>13</v>
      </c>
      <c r="E28" s="97">
        <v>250</v>
      </c>
      <c r="F28" s="98"/>
      <c r="G28" s="98"/>
      <c r="H28" s="99">
        <f t="shared" si="0"/>
        <v>0</v>
      </c>
      <c r="I28" s="99">
        <f t="shared" si="1"/>
        <v>0</v>
      </c>
    </row>
    <row r="29" spans="1:9" s="6" customFormat="1" ht="21.25" customHeight="1">
      <c r="A29" s="93">
        <v>25</v>
      </c>
      <c r="B29" s="94" t="s">
        <v>156</v>
      </c>
      <c r="C29" s="95" t="s">
        <v>157</v>
      </c>
      <c r="D29" s="96" t="s">
        <v>73</v>
      </c>
      <c r="E29" s="97">
        <v>60</v>
      </c>
      <c r="F29" s="98"/>
      <c r="G29" s="98"/>
      <c r="H29" s="99">
        <f t="shared" si="0"/>
        <v>0</v>
      </c>
      <c r="I29" s="99">
        <f t="shared" si="1"/>
        <v>0</v>
      </c>
    </row>
    <row r="30" spans="1:9" s="6" customFormat="1" ht="21.25" customHeight="1">
      <c r="A30" s="93">
        <v>26</v>
      </c>
      <c r="B30" s="94" t="s">
        <v>158</v>
      </c>
      <c r="C30" s="95" t="s">
        <v>159</v>
      </c>
      <c r="D30" s="96" t="s">
        <v>73</v>
      </c>
      <c r="E30" s="97">
        <v>120</v>
      </c>
      <c r="F30" s="98"/>
      <c r="G30" s="98"/>
      <c r="H30" s="99">
        <f t="shared" si="0"/>
        <v>0</v>
      </c>
      <c r="I30" s="99">
        <f t="shared" si="1"/>
        <v>0</v>
      </c>
    </row>
    <row r="31" spans="1:9" s="6" customFormat="1" ht="21.25" customHeight="1">
      <c r="A31" s="93">
        <v>27</v>
      </c>
      <c r="B31" s="94" t="s">
        <v>160</v>
      </c>
      <c r="C31" s="95" t="s">
        <v>161</v>
      </c>
      <c r="D31" s="96" t="s">
        <v>73</v>
      </c>
      <c r="E31" s="97">
        <v>30</v>
      </c>
      <c r="F31" s="98"/>
      <c r="G31" s="98"/>
      <c r="H31" s="99">
        <f t="shared" si="0"/>
        <v>0</v>
      </c>
      <c r="I31" s="99">
        <f t="shared" si="1"/>
        <v>0</v>
      </c>
    </row>
    <row r="32" spans="1:9" s="6" customFormat="1" ht="21.25" customHeight="1">
      <c r="A32" s="93">
        <v>28</v>
      </c>
      <c r="B32" s="94" t="s">
        <v>162</v>
      </c>
      <c r="C32" s="95" t="s">
        <v>163</v>
      </c>
      <c r="D32" s="96" t="s">
        <v>73</v>
      </c>
      <c r="E32" s="97">
        <v>15</v>
      </c>
      <c r="F32" s="98"/>
      <c r="G32" s="98"/>
      <c r="H32" s="99">
        <f t="shared" si="0"/>
        <v>0</v>
      </c>
      <c r="I32" s="99">
        <f t="shared" si="1"/>
        <v>0</v>
      </c>
    </row>
    <row r="33" spans="1:9" s="3" customFormat="1" ht="14">
      <c r="A33" s="103"/>
      <c r="B33" s="107" t="s">
        <v>62</v>
      </c>
      <c r="C33" s="95"/>
      <c r="D33" s="96"/>
      <c r="E33" s="97"/>
      <c r="F33" s="104"/>
      <c r="G33" s="105"/>
      <c r="H33" s="106">
        <f>SUM(H5:H32)</f>
        <v>0</v>
      </c>
      <c r="I33" s="106">
        <f>SUM(I5:I32)</f>
        <v>0</v>
      </c>
    </row>
    <row r="34" spans="1:9" s="3" customFormat="1" ht="14">
      <c r="A34" s="59"/>
      <c r="C34" s="134"/>
      <c r="D34" s="135"/>
      <c r="E34" s="136"/>
      <c r="F34" s="48"/>
      <c r="G34" s="48"/>
      <c r="H34" s="49"/>
      <c r="I34" s="49"/>
    </row>
    <row r="35" spans="1:9" s="4" customFormat="1" ht="22.5" customHeight="1">
      <c r="A35" s="3"/>
      <c r="B35" s="44"/>
      <c r="C35" s="45"/>
      <c r="D35" s="46"/>
      <c r="E35" s="47"/>
      <c r="F35" s="52"/>
      <c r="G35" s="52"/>
      <c r="H35" s="53"/>
      <c r="I35" s="53"/>
    </row>
    <row r="36" spans="1:9" s="4" customFormat="1" ht="24" customHeight="1">
      <c r="B36" s="2"/>
      <c r="C36" s="45"/>
      <c r="D36" s="50"/>
      <c r="E36" s="51"/>
      <c r="F36" s="56">
        <f>H33</f>
        <v>0</v>
      </c>
      <c r="G36" s="56"/>
      <c r="H36" s="57"/>
      <c r="I36" s="57"/>
    </row>
    <row r="37" spans="1:9" s="4" customFormat="1" ht="22.5" customHeight="1">
      <c r="B37" s="54" t="s">
        <v>164</v>
      </c>
      <c r="C37" s="55"/>
      <c r="D37" s="55"/>
      <c r="E37" s="55"/>
      <c r="F37" s="86"/>
      <c r="G37" s="86"/>
      <c r="H37" s="86"/>
      <c r="I37" s="86"/>
    </row>
    <row r="38" spans="1:9" s="4" customFormat="1" ht="23.25" customHeight="1">
      <c r="B38" s="55"/>
      <c r="C38" s="55"/>
      <c r="D38" s="58" t="s">
        <v>65</v>
      </c>
      <c r="E38" s="58"/>
      <c r="F38" s="56">
        <f>I33</f>
        <v>0</v>
      </c>
      <c r="G38" s="56"/>
      <c r="H38" s="57"/>
      <c r="I38" s="57"/>
    </row>
    <row r="39" spans="1:9" s="4" customFormat="1" ht="14">
      <c r="B39" s="54" t="s">
        <v>165</v>
      </c>
      <c r="C39" s="55"/>
      <c r="D39" s="55"/>
      <c r="E39" s="55"/>
      <c r="F39" s="86"/>
      <c r="G39" s="86"/>
      <c r="H39" s="86"/>
      <c r="I39" s="86"/>
    </row>
    <row r="40" spans="1:9" ht="14">
      <c r="A40" s="4"/>
      <c r="B40" s="61" t="s">
        <v>67</v>
      </c>
      <c r="C40" s="62"/>
      <c r="D40" s="58" t="s">
        <v>65</v>
      </c>
      <c r="E40" s="58"/>
      <c r="F40" s="89"/>
      <c r="G40" s="89"/>
      <c r="H40" s="90"/>
      <c r="I40" s="90"/>
    </row>
    <row r="41" spans="1:9" ht="14">
      <c r="B41" s="4"/>
      <c r="C41" s="87"/>
      <c r="D41" s="4"/>
      <c r="E41" s="88"/>
    </row>
    <row r="42" spans="1:9">
      <c r="B42" s="108" t="s">
        <v>68</v>
      </c>
    </row>
    <row r="43" spans="1:9">
      <c r="B43" s="108" t="s">
        <v>69</v>
      </c>
    </row>
  </sheetData>
  <mergeCells count="3">
    <mergeCell ref="A1:B1"/>
    <mergeCell ref="A2:I2"/>
    <mergeCell ref="A3:I3"/>
  </mergeCells>
  <pageMargins left="0.39370078740157499" right="0.39370078740157499" top="1.0929166666666701" bottom="0.510625" header="0.40312500000000001" footer="0"/>
  <pageSetup paperSize="9" scale="82" fitToHeight="0" orientation="portrait" r:id="rId1"/>
  <headerFooter>
    <oddHeader>&amp;C&amp;"+,Pogrubiony"Dostawa artykułów spożywczych do stołówki szkolnej 
w Zespole Szkół im. Wincentego Witosa w Suchej Beskidzkiej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78"/>
  <sheetViews>
    <sheetView view="pageBreakPreview" zoomScale="120" zoomScaleNormal="130" zoomScalePageLayoutView="90" workbookViewId="0">
      <selection activeCell="I68" sqref="I68"/>
    </sheetView>
  </sheetViews>
  <sheetFormatPr baseColWidth="10" defaultColWidth="8.6640625" defaultRowHeight="12"/>
  <cols>
    <col min="1" max="1" width="3.5" style="66" customWidth="1"/>
    <col min="2" max="2" width="27.33203125" style="66" customWidth="1"/>
    <col min="3" max="3" width="20.6640625" style="66" customWidth="1"/>
    <col min="4" max="4" width="5.6640625" style="66" customWidth="1"/>
    <col min="5" max="5" width="5.6640625" style="67" customWidth="1"/>
    <col min="6" max="7" width="9.1640625" style="66" customWidth="1"/>
    <col min="8" max="8" width="10.5" style="66" customWidth="1"/>
    <col min="9" max="9" width="10.6640625" style="66" customWidth="1"/>
    <col min="10" max="16384" width="8.6640625" style="66"/>
  </cols>
  <sheetData>
    <row r="1" spans="1:9" s="3" customFormat="1" ht="68.25" customHeight="1">
      <c r="A1" s="140" t="s">
        <v>0</v>
      </c>
      <c r="B1" s="141"/>
      <c r="C1" s="68"/>
      <c r="D1" s="9"/>
      <c r="E1" s="10"/>
      <c r="F1" s="11"/>
      <c r="G1" s="11"/>
      <c r="H1" s="12"/>
      <c r="I1" s="12"/>
    </row>
    <row r="2" spans="1:9" s="3" customFormat="1" ht="32" customHeight="1">
      <c r="A2" s="142" t="s">
        <v>448</v>
      </c>
      <c r="B2" s="142"/>
      <c r="C2" s="142"/>
      <c r="D2" s="142"/>
      <c r="E2" s="142"/>
      <c r="F2" s="142"/>
      <c r="G2" s="142"/>
      <c r="H2" s="142"/>
      <c r="I2" s="142"/>
    </row>
    <row r="3" spans="1:9" s="3" customFormat="1" ht="32" customHeight="1">
      <c r="A3" s="142" t="s">
        <v>166</v>
      </c>
      <c r="B3" s="142"/>
      <c r="C3" s="142"/>
      <c r="D3" s="142"/>
      <c r="E3" s="142"/>
      <c r="F3" s="142"/>
      <c r="G3" s="142"/>
      <c r="H3" s="142"/>
      <c r="I3" s="142"/>
    </row>
    <row r="4" spans="1:9" s="64" customFormat="1" ht="31.5" customHeight="1">
      <c r="A4" s="13" t="s">
        <v>2</v>
      </c>
      <c r="B4" s="13" t="s">
        <v>3</v>
      </c>
      <c r="C4" s="13" t="s">
        <v>4</v>
      </c>
      <c r="D4" s="14" t="s">
        <v>5</v>
      </c>
      <c r="E4" s="13" t="s">
        <v>6</v>
      </c>
      <c r="F4" s="15" t="s">
        <v>7</v>
      </c>
      <c r="G4" s="15" t="s">
        <v>8</v>
      </c>
      <c r="H4" s="16" t="s">
        <v>9</v>
      </c>
      <c r="I4" s="16" t="s">
        <v>10</v>
      </c>
    </row>
    <row r="5" spans="1:9" s="65" customFormat="1" ht="19.75" customHeight="1">
      <c r="A5" s="17">
        <v>1</v>
      </c>
      <c r="B5" s="69" t="s">
        <v>167</v>
      </c>
      <c r="C5" s="70" t="s">
        <v>27</v>
      </c>
      <c r="D5" s="71" t="s">
        <v>73</v>
      </c>
      <c r="E5" s="72">
        <v>90</v>
      </c>
      <c r="F5" s="22"/>
      <c r="G5" s="22"/>
      <c r="H5" s="22">
        <f>E5*F5</f>
        <v>0</v>
      </c>
      <c r="I5" s="22">
        <f>E5*G5</f>
        <v>0</v>
      </c>
    </row>
    <row r="6" spans="1:9" s="65" customFormat="1" ht="19.75" customHeight="1">
      <c r="A6" s="17">
        <v>2</v>
      </c>
      <c r="B6" s="69" t="s">
        <v>168</v>
      </c>
      <c r="C6" s="73" t="s">
        <v>169</v>
      </c>
      <c r="D6" s="74" t="s">
        <v>13</v>
      </c>
      <c r="E6" s="75">
        <v>250</v>
      </c>
      <c r="F6" s="22"/>
      <c r="G6" s="22"/>
      <c r="H6" s="22">
        <f t="shared" ref="H6:H67" si="0">E6*F6</f>
        <v>0</v>
      </c>
      <c r="I6" s="22">
        <f t="shared" ref="I6:I67" si="1">E6*G6</f>
        <v>0</v>
      </c>
    </row>
    <row r="7" spans="1:9" s="65" customFormat="1" ht="19.75" customHeight="1">
      <c r="A7" s="17">
        <v>3</v>
      </c>
      <c r="B7" s="69" t="s">
        <v>170</v>
      </c>
      <c r="C7" s="73" t="s">
        <v>171</v>
      </c>
      <c r="D7" s="74" t="s">
        <v>172</v>
      </c>
      <c r="E7" s="75">
        <v>40</v>
      </c>
      <c r="F7" s="22"/>
      <c r="G7" s="22"/>
      <c r="H7" s="22">
        <f t="shared" si="0"/>
        <v>0</v>
      </c>
      <c r="I7" s="22">
        <f t="shared" si="1"/>
        <v>0</v>
      </c>
    </row>
    <row r="8" spans="1:9" s="65" customFormat="1" ht="19.75" customHeight="1">
      <c r="A8" s="17">
        <v>4</v>
      </c>
      <c r="B8" s="69" t="s">
        <v>173</v>
      </c>
      <c r="C8" s="73" t="s">
        <v>27</v>
      </c>
      <c r="D8" s="74" t="s">
        <v>73</v>
      </c>
      <c r="E8" s="75">
        <v>20</v>
      </c>
      <c r="F8" s="22"/>
      <c r="G8" s="76"/>
      <c r="H8" s="22">
        <f t="shared" si="0"/>
        <v>0</v>
      </c>
      <c r="I8" s="22">
        <f t="shared" si="1"/>
        <v>0</v>
      </c>
    </row>
    <row r="9" spans="1:9" s="65" customFormat="1" ht="19.75" customHeight="1">
      <c r="A9" s="17">
        <v>5</v>
      </c>
      <c r="B9" s="77" t="s">
        <v>174</v>
      </c>
      <c r="C9" s="73" t="s">
        <v>27</v>
      </c>
      <c r="D9" s="74" t="s">
        <v>13</v>
      </c>
      <c r="E9" s="75">
        <v>60</v>
      </c>
      <c r="F9" s="22"/>
      <c r="G9" s="22"/>
      <c r="H9" s="22">
        <f t="shared" si="0"/>
        <v>0</v>
      </c>
      <c r="I9" s="22">
        <f t="shared" si="1"/>
        <v>0</v>
      </c>
    </row>
    <row r="10" spans="1:9" s="65" customFormat="1" ht="19.75" customHeight="1">
      <c r="A10" s="17">
        <v>6</v>
      </c>
      <c r="B10" s="69" t="s">
        <v>175</v>
      </c>
      <c r="C10" s="73" t="s">
        <v>176</v>
      </c>
      <c r="D10" s="74" t="s">
        <v>13</v>
      </c>
      <c r="E10" s="75">
        <v>350</v>
      </c>
      <c r="F10" s="22"/>
      <c r="G10" s="22"/>
      <c r="H10" s="22">
        <f t="shared" si="0"/>
        <v>0</v>
      </c>
      <c r="I10" s="22">
        <f t="shared" si="1"/>
        <v>0</v>
      </c>
    </row>
    <row r="11" spans="1:9" s="65" customFormat="1" ht="19.75" customHeight="1">
      <c r="A11" s="17">
        <v>7</v>
      </c>
      <c r="B11" s="69" t="s">
        <v>177</v>
      </c>
      <c r="C11" s="78"/>
      <c r="D11" s="79" t="s">
        <v>13</v>
      </c>
      <c r="E11" s="75">
        <v>125</v>
      </c>
      <c r="F11" s="22"/>
      <c r="G11" s="22"/>
      <c r="H11" s="22">
        <f t="shared" si="0"/>
        <v>0</v>
      </c>
      <c r="I11" s="22">
        <f t="shared" si="1"/>
        <v>0</v>
      </c>
    </row>
    <row r="12" spans="1:9" s="65" customFormat="1" ht="19.75" customHeight="1">
      <c r="A12" s="17">
        <v>8</v>
      </c>
      <c r="B12" s="69" t="s">
        <v>178</v>
      </c>
      <c r="C12" s="73"/>
      <c r="D12" s="74" t="s">
        <v>13</v>
      </c>
      <c r="E12" s="75">
        <v>35</v>
      </c>
      <c r="F12" s="22"/>
      <c r="G12" s="22"/>
      <c r="H12" s="22">
        <f t="shared" si="0"/>
        <v>0</v>
      </c>
      <c r="I12" s="22">
        <f t="shared" si="1"/>
        <v>0</v>
      </c>
    </row>
    <row r="13" spans="1:9" s="65" customFormat="1" ht="19.75" customHeight="1">
      <c r="A13" s="17">
        <v>9</v>
      </c>
      <c r="B13" s="69" t="s">
        <v>179</v>
      </c>
      <c r="C13" s="73" t="s">
        <v>31</v>
      </c>
      <c r="D13" s="74" t="s">
        <v>13</v>
      </c>
      <c r="E13" s="75">
        <v>20</v>
      </c>
      <c r="F13" s="22"/>
      <c r="G13" s="22"/>
      <c r="H13" s="22">
        <f t="shared" si="0"/>
        <v>0</v>
      </c>
      <c r="I13" s="22">
        <f t="shared" si="1"/>
        <v>0</v>
      </c>
    </row>
    <row r="14" spans="1:9" s="65" customFormat="1" ht="19.75" customHeight="1">
      <c r="A14" s="17">
        <v>10</v>
      </c>
      <c r="B14" s="69" t="s">
        <v>180</v>
      </c>
      <c r="C14" s="73" t="s">
        <v>31</v>
      </c>
      <c r="D14" s="74" t="s">
        <v>13</v>
      </c>
      <c r="E14" s="75">
        <v>70</v>
      </c>
      <c r="F14" s="22"/>
      <c r="G14" s="22"/>
      <c r="H14" s="22">
        <f t="shared" si="0"/>
        <v>0</v>
      </c>
      <c r="I14" s="22">
        <f t="shared" si="1"/>
        <v>0</v>
      </c>
    </row>
    <row r="15" spans="1:9" s="65" customFormat="1" ht="19.75" customHeight="1">
      <c r="A15" s="17">
        <v>11</v>
      </c>
      <c r="B15" s="69" t="s">
        <v>181</v>
      </c>
      <c r="C15" s="73" t="s">
        <v>182</v>
      </c>
      <c r="D15" s="74" t="s">
        <v>73</v>
      </c>
      <c r="E15" s="75">
        <v>200</v>
      </c>
      <c r="F15" s="22"/>
      <c r="G15" s="22"/>
      <c r="H15" s="22">
        <f t="shared" si="0"/>
        <v>0</v>
      </c>
      <c r="I15" s="22">
        <f t="shared" si="1"/>
        <v>0</v>
      </c>
    </row>
    <row r="16" spans="1:9" s="65" customFormat="1" ht="19.75" customHeight="1">
      <c r="A16" s="17">
        <v>12</v>
      </c>
      <c r="B16" s="69" t="s">
        <v>183</v>
      </c>
      <c r="C16" s="73" t="s">
        <v>184</v>
      </c>
      <c r="D16" s="74" t="s">
        <v>13</v>
      </c>
      <c r="E16" s="75">
        <v>45</v>
      </c>
      <c r="F16" s="22"/>
      <c r="G16" s="22"/>
      <c r="H16" s="22">
        <f t="shared" si="0"/>
        <v>0</v>
      </c>
      <c r="I16" s="22">
        <f t="shared" si="1"/>
        <v>0</v>
      </c>
    </row>
    <row r="17" spans="1:9" s="65" customFormat="1" ht="19.75" customHeight="1">
      <c r="A17" s="17">
        <v>13</v>
      </c>
      <c r="B17" s="69" t="s">
        <v>185</v>
      </c>
      <c r="C17" s="73" t="s">
        <v>31</v>
      </c>
      <c r="D17" s="74" t="s">
        <v>13</v>
      </c>
      <c r="E17" s="75">
        <v>35</v>
      </c>
      <c r="F17" s="22"/>
      <c r="G17" s="22"/>
      <c r="H17" s="22">
        <f t="shared" si="0"/>
        <v>0</v>
      </c>
      <c r="I17" s="22">
        <f t="shared" si="1"/>
        <v>0</v>
      </c>
    </row>
    <row r="18" spans="1:9" s="65" customFormat="1" ht="19.75" customHeight="1">
      <c r="A18" s="17">
        <v>14</v>
      </c>
      <c r="B18" s="69" t="s">
        <v>186</v>
      </c>
      <c r="C18" s="73" t="s">
        <v>187</v>
      </c>
      <c r="D18" s="74" t="s">
        <v>172</v>
      </c>
      <c r="E18" s="75">
        <v>10</v>
      </c>
      <c r="F18" s="22"/>
      <c r="G18" s="22"/>
      <c r="H18" s="22">
        <f t="shared" si="0"/>
        <v>0</v>
      </c>
      <c r="I18" s="22">
        <f t="shared" si="1"/>
        <v>0</v>
      </c>
    </row>
    <row r="19" spans="1:9" s="65" customFormat="1" ht="19.75" customHeight="1">
      <c r="A19" s="17">
        <v>15</v>
      </c>
      <c r="B19" s="69" t="s">
        <v>188</v>
      </c>
      <c r="C19" s="73" t="s">
        <v>189</v>
      </c>
      <c r="D19" s="74" t="s">
        <v>73</v>
      </c>
      <c r="E19" s="75">
        <v>15</v>
      </c>
      <c r="F19" s="22"/>
      <c r="G19" s="22"/>
      <c r="H19" s="22">
        <f t="shared" si="0"/>
        <v>0</v>
      </c>
      <c r="I19" s="22">
        <f t="shared" si="1"/>
        <v>0</v>
      </c>
    </row>
    <row r="20" spans="1:9" s="65" customFormat="1" ht="19.75" customHeight="1">
      <c r="A20" s="17">
        <v>16</v>
      </c>
      <c r="B20" s="69" t="s">
        <v>190</v>
      </c>
      <c r="C20" s="73" t="s">
        <v>191</v>
      </c>
      <c r="D20" s="74" t="s">
        <v>13</v>
      </c>
      <c r="E20" s="75">
        <v>30</v>
      </c>
      <c r="F20" s="22"/>
      <c r="G20" s="22"/>
      <c r="H20" s="22">
        <f t="shared" si="0"/>
        <v>0</v>
      </c>
      <c r="I20" s="22">
        <f t="shared" si="1"/>
        <v>0</v>
      </c>
    </row>
    <row r="21" spans="1:9" s="65" customFormat="1" ht="19.75" customHeight="1">
      <c r="A21" s="17">
        <v>17</v>
      </c>
      <c r="B21" s="69" t="s">
        <v>192</v>
      </c>
      <c r="C21" s="73" t="s">
        <v>31</v>
      </c>
      <c r="D21" s="74" t="s">
        <v>13</v>
      </c>
      <c r="E21" s="75">
        <v>95</v>
      </c>
      <c r="F21" s="22"/>
      <c r="G21" s="22"/>
      <c r="H21" s="22">
        <f t="shared" si="0"/>
        <v>0</v>
      </c>
      <c r="I21" s="22">
        <f t="shared" si="1"/>
        <v>0</v>
      </c>
    </row>
    <row r="22" spans="1:9" s="65" customFormat="1" ht="19.75" customHeight="1">
      <c r="A22" s="17">
        <v>18</v>
      </c>
      <c r="B22" s="77" t="s">
        <v>193</v>
      </c>
      <c r="C22" s="73" t="s">
        <v>27</v>
      </c>
      <c r="D22" s="74" t="s">
        <v>13</v>
      </c>
      <c r="E22" s="75">
        <v>360</v>
      </c>
      <c r="F22" s="22"/>
      <c r="G22" s="22"/>
      <c r="H22" s="22">
        <f t="shared" si="0"/>
        <v>0</v>
      </c>
      <c r="I22" s="22">
        <f t="shared" si="1"/>
        <v>0</v>
      </c>
    </row>
    <row r="23" spans="1:9" s="65" customFormat="1" ht="19.75" customHeight="1">
      <c r="A23" s="17">
        <v>19</v>
      </c>
      <c r="B23" s="69" t="s">
        <v>194</v>
      </c>
      <c r="C23" s="73" t="s">
        <v>195</v>
      </c>
      <c r="D23" s="74" t="s">
        <v>172</v>
      </c>
      <c r="E23" s="75">
        <v>25</v>
      </c>
      <c r="F23" s="22"/>
      <c r="G23" s="22"/>
      <c r="H23" s="22">
        <f t="shared" si="0"/>
        <v>0</v>
      </c>
      <c r="I23" s="22">
        <f t="shared" si="1"/>
        <v>0</v>
      </c>
    </row>
    <row r="24" spans="1:9" s="65" customFormat="1" ht="19.75" customHeight="1">
      <c r="A24" s="17">
        <v>20</v>
      </c>
      <c r="B24" s="69" t="s">
        <v>194</v>
      </c>
      <c r="C24" s="73" t="s">
        <v>12</v>
      </c>
      <c r="D24" s="74" t="s">
        <v>73</v>
      </c>
      <c r="E24" s="75">
        <v>60</v>
      </c>
      <c r="F24" s="22"/>
      <c r="G24" s="22"/>
      <c r="H24" s="22">
        <f t="shared" si="0"/>
        <v>0</v>
      </c>
      <c r="I24" s="22">
        <f t="shared" si="1"/>
        <v>0</v>
      </c>
    </row>
    <row r="25" spans="1:9" s="65" customFormat="1" ht="19.75" customHeight="1">
      <c r="A25" s="17">
        <v>21</v>
      </c>
      <c r="B25" s="69" t="s">
        <v>196</v>
      </c>
      <c r="C25" s="73" t="s">
        <v>31</v>
      </c>
      <c r="D25" s="74" t="s">
        <v>13</v>
      </c>
      <c r="E25" s="75">
        <v>300</v>
      </c>
      <c r="F25" s="22"/>
      <c r="G25" s="22"/>
      <c r="H25" s="22">
        <f t="shared" si="0"/>
        <v>0</v>
      </c>
      <c r="I25" s="22">
        <f t="shared" si="1"/>
        <v>0</v>
      </c>
    </row>
    <row r="26" spans="1:9" s="65" customFormat="1" ht="19.75" customHeight="1">
      <c r="A26" s="17">
        <v>22</v>
      </c>
      <c r="B26" s="69" t="s">
        <v>197</v>
      </c>
      <c r="C26" s="73" t="s">
        <v>31</v>
      </c>
      <c r="D26" s="74" t="s">
        <v>13</v>
      </c>
      <c r="E26" s="75">
        <v>200</v>
      </c>
      <c r="F26" s="22"/>
      <c r="G26" s="22"/>
      <c r="H26" s="22">
        <f t="shared" si="0"/>
        <v>0</v>
      </c>
      <c r="I26" s="22">
        <f t="shared" si="1"/>
        <v>0</v>
      </c>
    </row>
    <row r="27" spans="1:9" s="65" customFormat="1" ht="19.75" customHeight="1">
      <c r="A27" s="17">
        <v>23</v>
      </c>
      <c r="B27" s="69" t="s">
        <v>198</v>
      </c>
      <c r="C27" s="73" t="s">
        <v>130</v>
      </c>
      <c r="D27" s="74" t="s">
        <v>172</v>
      </c>
      <c r="E27" s="75">
        <v>300</v>
      </c>
      <c r="F27" s="22"/>
      <c r="G27" s="22"/>
      <c r="H27" s="22">
        <f t="shared" si="0"/>
        <v>0</v>
      </c>
      <c r="I27" s="22">
        <f t="shared" si="1"/>
        <v>0</v>
      </c>
    </row>
    <row r="28" spans="1:9" s="65" customFormat="1" ht="19.75" customHeight="1">
      <c r="A28" s="17">
        <v>24</v>
      </c>
      <c r="B28" s="69" t="s">
        <v>199</v>
      </c>
      <c r="C28" s="73" t="s">
        <v>31</v>
      </c>
      <c r="D28" s="74" t="s">
        <v>73</v>
      </c>
      <c r="E28" s="75">
        <v>150</v>
      </c>
      <c r="F28" s="22"/>
      <c r="G28" s="22"/>
      <c r="H28" s="22">
        <f t="shared" si="0"/>
        <v>0</v>
      </c>
      <c r="I28" s="22">
        <f t="shared" si="1"/>
        <v>0</v>
      </c>
    </row>
    <row r="29" spans="1:9" s="65" customFormat="1" ht="19.75" customHeight="1">
      <c r="A29" s="17">
        <v>25</v>
      </c>
      <c r="B29" s="69" t="s">
        <v>200</v>
      </c>
      <c r="C29" s="73" t="s">
        <v>201</v>
      </c>
      <c r="D29" s="74" t="s">
        <v>73</v>
      </c>
      <c r="E29" s="75">
        <v>30</v>
      </c>
      <c r="F29" s="22"/>
      <c r="G29" s="22"/>
      <c r="H29" s="22">
        <f t="shared" si="0"/>
        <v>0</v>
      </c>
      <c r="I29" s="22">
        <f t="shared" si="1"/>
        <v>0</v>
      </c>
    </row>
    <row r="30" spans="1:9" s="65" customFormat="1" ht="19.75" customHeight="1">
      <c r="A30" s="17">
        <v>26</v>
      </c>
      <c r="B30" s="69" t="s">
        <v>202</v>
      </c>
      <c r="C30" s="30" t="s">
        <v>203</v>
      </c>
      <c r="D30" s="31" t="s">
        <v>73</v>
      </c>
      <c r="E30" s="80">
        <v>900</v>
      </c>
      <c r="F30" s="22"/>
      <c r="G30" s="22"/>
      <c r="H30" s="22">
        <f t="shared" si="0"/>
        <v>0</v>
      </c>
      <c r="I30" s="22">
        <f t="shared" si="1"/>
        <v>0</v>
      </c>
    </row>
    <row r="31" spans="1:9" s="65" customFormat="1" ht="19.75" customHeight="1">
      <c r="A31" s="17">
        <v>27</v>
      </c>
      <c r="B31" s="69" t="s">
        <v>204</v>
      </c>
      <c r="C31" s="73" t="s">
        <v>205</v>
      </c>
      <c r="D31" s="74" t="s">
        <v>13</v>
      </c>
      <c r="E31" s="75">
        <v>10</v>
      </c>
      <c r="F31" s="22"/>
      <c r="G31" s="22"/>
      <c r="H31" s="22">
        <f t="shared" si="0"/>
        <v>0</v>
      </c>
      <c r="I31" s="22">
        <f t="shared" si="1"/>
        <v>0</v>
      </c>
    </row>
    <row r="32" spans="1:9" s="65" customFormat="1" ht="19.75" customHeight="1">
      <c r="A32" s="17">
        <v>28</v>
      </c>
      <c r="B32" s="69" t="s">
        <v>206</v>
      </c>
      <c r="C32" s="73" t="s">
        <v>31</v>
      </c>
      <c r="D32" s="74" t="s">
        <v>13</v>
      </c>
      <c r="E32" s="75">
        <v>100</v>
      </c>
      <c r="F32" s="22"/>
      <c r="G32" s="22"/>
      <c r="H32" s="22">
        <f t="shared" si="0"/>
        <v>0</v>
      </c>
      <c r="I32" s="22">
        <f t="shared" si="1"/>
        <v>0</v>
      </c>
    </row>
    <row r="33" spans="1:9" s="65" customFormat="1" ht="19.75" customHeight="1">
      <c r="A33" s="17">
        <v>29</v>
      </c>
      <c r="B33" s="69" t="s">
        <v>207</v>
      </c>
      <c r="C33" s="73" t="s">
        <v>176</v>
      </c>
      <c r="D33" s="74" t="s">
        <v>13</v>
      </c>
      <c r="E33" s="75">
        <v>200</v>
      </c>
      <c r="F33" s="22"/>
      <c r="G33" s="22"/>
      <c r="H33" s="22">
        <f t="shared" si="0"/>
        <v>0</v>
      </c>
      <c r="I33" s="22">
        <f t="shared" si="1"/>
        <v>0</v>
      </c>
    </row>
    <row r="34" spans="1:9" s="65" customFormat="1" ht="19.75" customHeight="1">
      <c r="A34" s="17">
        <v>30</v>
      </c>
      <c r="B34" s="69" t="s">
        <v>208</v>
      </c>
      <c r="C34" s="73" t="s">
        <v>209</v>
      </c>
      <c r="D34" s="74" t="s">
        <v>172</v>
      </c>
      <c r="E34" s="72">
        <v>40</v>
      </c>
      <c r="F34" s="22"/>
      <c r="G34" s="22"/>
      <c r="H34" s="22">
        <f t="shared" si="0"/>
        <v>0</v>
      </c>
      <c r="I34" s="22">
        <f t="shared" si="1"/>
        <v>0</v>
      </c>
    </row>
    <row r="35" spans="1:9" s="65" customFormat="1" ht="19.75" customHeight="1">
      <c r="A35" s="17">
        <v>31</v>
      </c>
      <c r="B35" s="77" t="s">
        <v>210</v>
      </c>
      <c r="C35" s="73" t="s">
        <v>211</v>
      </c>
      <c r="D35" s="74" t="s">
        <v>172</v>
      </c>
      <c r="E35" s="75">
        <v>40</v>
      </c>
      <c r="F35" s="22"/>
      <c r="G35" s="22"/>
      <c r="H35" s="22">
        <f t="shared" si="0"/>
        <v>0</v>
      </c>
      <c r="I35" s="22">
        <f t="shared" si="1"/>
        <v>0</v>
      </c>
    </row>
    <row r="36" spans="1:9" s="65" customFormat="1" ht="19.75" customHeight="1">
      <c r="A36" s="17">
        <v>32</v>
      </c>
      <c r="B36" s="77" t="s">
        <v>212</v>
      </c>
      <c r="C36" s="73" t="s">
        <v>213</v>
      </c>
      <c r="D36" s="74" t="s">
        <v>172</v>
      </c>
      <c r="E36" s="75">
        <v>30</v>
      </c>
      <c r="F36" s="22"/>
      <c r="G36" s="22"/>
      <c r="H36" s="22">
        <f t="shared" si="0"/>
        <v>0</v>
      </c>
      <c r="I36" s="22">
        <f t="shared" si="1"/>
        <v>0</v>
      </c>
    </row>
    <row r="37" spans="1:9" s="65" customFormat="1" ht="19.75" customHeight="1">
      <c r="A37" s="17">
        <v>33</v>
      </c>
      <c r="B37" s="69" t="s">
        <v>214</v>
      </c>
      <c r="C37" s="81" t="s">
        <v>215</v>
      </c>
      <c r="D37" s="74" t="s">
        <v>172</v>
      </c>
      <c r="E37" s="75">
        <v>100</v>
      </c>
      <c r="F37" s="22"/>
      <c r="G37" s="22"/>
      <c r="H37" s="22">
        <f t="shared" si="0"/>
        <v>0</v>
      </c>
      <c r="I37" s="22">
        <f t="shared" si="1"/>
        <v>0</v>
      </c>
    </row>
    <row r="38" spans="1:9" s="65" customFormat="1" ht="19.75" customHeight="1">
      <c r="A38" s="17">
        <v>34</v>
      </c>
      <c r="B38" s="69" t="s">
        <v>216</v>
      </c>
      <c r="C38" s="81" t="s">
        <v>217</v>
      </c>
      <c r="D38" s="74" t="s">
        <v>172</v>
      </c>
      <c r="E38" s="75">
        <v>25</v>
      </c>
      <c r="F38" s="22"/>
      <c r="G38" s="22"/>
      <c r="H38" s="22">
        <f t="shared" si="0"/>
        <v>0</v>
      </c>
      <c r="I38" s="22">
        <f t="shared" si="1"/>
        <v>0</v>
      </c>
    </row>
    <row r="39" spans="1:9" s="65" customFormat="1" ht="19.75" customHeight="1">
      <c r="A39" s="17">
        <v>35</v>
      </c>
      <c r="B39" s="69" t="s">
        <v>218</v>
      </c>
      <c r="C39" s="73" t="s">
        <v>219</v>
      </c>
      <c r="D39" s="74" t="s">
        <v>172</v>
      </c>
      <c r="E39" s="75">
        <v>50</v>
      </c>
      <c r="F39" s="22"/>
      <c r="G39" s="22"/>
      <c r="H39" s="22">
        <f t="shared" si="0"/>
        <v>0</v>
      </c>
      <c r="I39" s="22">
        <f t="shared" si="1"/>
        <v>0</v>
      </c>
    </row>
    <row r="40" spans="1:9" s="65" customFormat="1" ht="19.75" customHeight="1">
      <c r="A40" s="17">
        <v>36</v>
      </c>
      <c r="B40" s="69" t="s">
        <v>220</v>
      </c>
      <c r="C40" s="82" t="s">
        <v>12</v>
      </c>
      <c r="D40" s="83" t="s">
        <v>13</v>
      </c>
      <c r="E40" s="75">
        <v>350</v>
      </c>
      <c r="F40" s="22"/>
      <c r="G40" s="22"/>
      <c r="H40" s="22">
        <f t="shared" si="0"/>
        <v>0</v>
      </c>
      <c r="I40" s="22">
        <f t="shared" si="1"/>
        <v>0</v>
      </c>
    </row>
    <row r="41" spans="1:9" s="65" customFormat="1" ht="19.75" customHeight="1">
      <c r="A41" s="17">
        <v>37</v>
      </c>
      <c r="B41" s="69" t="s">
        <v>221</v>
      </c>
      <c r="C41" s="73" t="s">
        <v>201</v>
      </c>
      <c r="D41" s="74" t="s">
        <v>13</v>
      </c>
      <c r="E41" s="75">
        <v>100</v>
      </c>
      <c r="F41" s="22"/>
      <c r="G41" s="22"/>
      <c r="H41" s="22">
        <f t="shared" si="0"/>
        <v>0</v>
      </c>
      <c r="I41" s="22">
        <f t="shared" si="1"/>
        <v>0</v>
      </c>
    </row>
    <row r="42" spans="1:9" s="65" customFormat="1" ht="19.75" customHeight="1">
      <c r="A42" s="17">
        <v>38</v>
      </c>
      <c r="B42" s="69" t="s">
        <v>222</v>
      </c>
      <c r="C42" s="73" t="s">
        <v>12</v>
      </c>
      <c r="D42" s="74" t="s">
        <v>73</v>
      </c>
      <c r="E42" s="75">
        <v>270</v>
      </c>
      <c r="F42" s="22"/>
      <c r="G42" s="22"/>
      <c r="H42" s="22">
        <f t="shared" si="0"/>
        <v>0</v>
      </c>
      <c r="I42" s="22">
        <f t="shared" si="1"/>
        <v>0</v>
      </c>
    </row>
    <row r="43" spans="1:9" s="65" customFormat="1" ht="19.75" customHeight="1">
      <c r="A43" s="17">
        <v>39</v>
      </c>
      <c r="B43" s="69" t="s">
        <v>223</v>
      </c>
      <c r="C43" s="73" t="s">
        <v>12</v>
      </c>
      <c r="D43" s="74" t="s">
        <v>73</v>
      </c>
      <c r="E43" s="75">
        <v>270</v>
      </c>
      <c r="F43" s="22"/>
      <c r="G43" s="22"/>
      <c r="H43" s="22">
        <f t="shared" si="0"/>
        <v>0</v>
      </c>
      <c r="I43" s="22">
        <f t="shared" si="1"/>
        <v>0</v>
      </c>
    </row>
    <row r="44" spans="1:9" s="65" customFormat="1" ht="19.75" customHeight="1">
      <c r="A44" s="17">
        <v>40</v>
      </c>
      <c r="B44" s="69" t="s">
        <v>224</v>
      </c>
      <c r="C44" s="73" t="s">
        <v>12</v>
      </c>
      <c r="D44" s="74" t="s">
        <v>73</v>
      </c>
      <c r="E44" s="75">
        <v>50</v>
      </c>
      <c r="F44" s="22"/>
      <c r="G44" s="22"/>
      <c r="H44" s="22">
        <f t="shared" si="0"/>
        <v>0</v>
      </c>
      <c r="I44" s="22">
        <f t="shared" si="1"/>
        <v>0</v>
      </c>
    </row>
    <row r="45" spans="1:9" s="65" customFormat="1" ht="19.75" customHeight="1">
      <c r="A45" s="17">
        <v>41</v>
      </c>
      <c r="B45" s="69" t="s">
        <v>225</v>
      </c>
      <c r="C45" s="73" t="s">
        <v>12</v>
      </c>
      <c r="D45" s="74" t="s">
        <v>73</v>
      </c>
      <c r="E45" s="80">
        <v>270</v>
      </c>
      <c r="F45" s="22"/>
      <c r="G45" s="22"/>
      <c r="H45" s="22">
        <f t="shared" si="0"/>
        <v>0</v>
      </c>
      <c r="I45" s="22">
        <f t="shared" si="1"/>
        <v>0</v>
      </c>
    </row>
    <row r="46" spans="1:9" s="65" customFormat="1" ht="19.75" customHeight="1">
      <c r="A46" s="17">
        <v>42</v>
      </c>
      <c r="B46" s="69" t="s">
        <v>226</v>
      </c>
      <c r="C46" s="73" t="s">
        <v>227</v>
      </c>
      <c r="D46" s="74" t="s">
        <v>172</v>
      </c>
      <c r="E46" s="75">
        <v>15</v>
      </c>
      <c r="F46" s="22"/>
      <c r="G46" s="22"/>
      <c r="H46" s="22">
        <f t="shared" si="0"/>
        <v>0</v>
      </c>
      <c r="I46" s="22">
        <f t="shared" si="1"/>
        <v>0</v>
      </c>
    </row>
    <row r="47" spans="1:9" s="65" customFormat="1" ht="19.75" customHeight="1">
      <c r="A47" s="17">
        <v>43</v>
      </c>
      <c r="B47" s="69" t="s">
        <v>226</v>
      </c>
      <c r="C47" s="73" t="s">
        <v>27</v>
      </c>
      <c r="D47" s="74" t="s">
        <v>13</v>
      </c>
      <c r="E47" s="75">
        <v>150</v>
      </c>
      <c r="F47" s="22"/>
      <c r="G47" s="22"/>
      <c r="H47" s="22">
        <f t="shared" si="0"/>
        <v>0</v>
      </c>
      <c r="I47" s="22">
        <f t="shared" si="1"/>
        <v>0</v>
      </c>
    </row>
    <row r="48" spans="1:9" s="65" customFormat="1" ht="19.75" customHeight="1">
      <c r="A48" s="17">
        <v>44</v>
      </c>
      <c r="B48" s="69" t="s">
        <v>228</v>
      </c>
      <c r="C48" s="73" t="s">
        <v>229</v>
      </c>
      <c r="D48" s="74" t="s">
        <v>13</v>
      </c>
      <c r="E48" s="75">
        <v>150</v>
      </c>
      <c r="F48" s="22"/>
      <c r="G48" s="22"/>
      <c r="H48" s="22">
        <f t="shared" si="0"/>
        <v>0</v>
      </c>
      <c r="I48" s="22">
        <f t="shared" si="1"/>
        <v>0</v>
      </c>
    </row>
    <row r="49" spans="1:9" s="65" customFormat="1" ht="19.75" customHeight="1">
      <c r="A49" s="17">
        <v>45</v>
      </c>
      <c r="B49" s="69" t="s">
        <v>230</v>
      </c>
      <c r="C49" s="73" t="s">
        <v>231</v>
      </c>
      <c r="D49" s="74" t="s">
        <v>13</v>
      </c>
      <c r="E49" s="75">
        <v>200</v>
      </c>
      <c r="F49" s="22"/>
      <c r="G49" s="22"/>
      <c r="H49" s="22">
        <f t="shared" si="0"/>
        <v>0</v>
      </c>
      <c r="I49" s="22">
        <f t="shared" si="1"/>
        <v>0</v>
      </c>
    </row>
    <row r="50" spans="1:9" s="65" customFormat="1" ht="19.75" customHeight="1">
      <c r="A50" s="17">
        <v>46</v>
      </c>
      <c r="B50" s="69" t="s">
        <v>232</v>
      </c>
      <c r="C50" s="73" t="s">
        <v>12</v>
      </c>
      <c r="D50" s="74" t="s">
        <v>13</v>
      </c>
      <c r="E50" s="75">
        <v>350</v>
      </c>
      <c r="F50" s="22"/>
      <c r="G50" s="22"/>
      <c r="H50" s="22">
        <f t="shared" si="0"/>
        <v>0</v>
      </c>
      <c r="I50" s="22">
        <f t="shared" si="1"/>
        <v>0</v>
      </c>
    </row>
    <row r="51" spans="1:9" s="65" customFormat="1" ht="19.75" customHeight="1">
      <c r="A51" s="17">
        <v>47</v>
      </c>
      <c r="B51" s="69" t="s">
        <v>233</v>
      </c>
      <c r="C51" s="73" t="s">
        <v>234</v>
      </c>
      <c r="D51" s="74" t="s">
        <v>172</v>
      </c>
      <c r="E51" s="75">
        <v>75</v>
      </c>
      <c r="F51" s="22"/>
      <c r="G51" s="22"/>
      <c r="H51" s="22">
        <f t="shared" si="0"/>
        <v>0</v>
      </c>
      <c r="I51" s="22">
        <f t="shared" si="1"/>
        <v>0</v>
      </c>
    </row>
    <row r="52" spans="1:9" s="65" customFormat="1" ht="19.75" customHeight="1">
      <c r="A52" s="17">
        <v>48</v>
      </c>
      <c r="B52" s="69" t="s">
        <v>235</v>
      </c>
      <c r="C52" s="78" t="s">
        <v>12</v>
      </c>
      <c r="D52" s="79" t="s">
        <v>73</v>
      </c>
      <c r="E52" s="75">
        <v>40</v>
      </c>
      <c r="F52" s="22"/>
      <c r="G52" s="22"/>
      <c r="H52" s="22">
        <f t="shared" si="0"/>
        <v>0</v>
      </c>
      <c r="I52" s="22">
        <f t="shared" si="1"/>
        <v>0</v>
      </c>
    </row>
    <row r="53" spans="1:9" s="65" customFormat="1" ht="19.75" customHeight="1">
      <c r="A53" s="17">
        <v>49</v>
      </c>
      <c r="B53" s="69" t="s">
        <v>236</v>
      </c>
      <c r="C53" s="78" t="s">
        <v>237</v>
      </c>
      <c r="D53" s="79" t="s">
        <v>172</v>
      </c>
      <c r="E53" s="75">
        <v>35</v>
      </c>
      <c r="F53" s="22"/>
      <c r="G53" s="22"/>
      <c r="H53" s="22">
        <f t="shared" si="0"/>
        <v>0</v>
      </c>
      <c r="I53" s="22">
        <f t="shared" si="1"/>
        <v>0</v>
      </c>
    </row>
    <row r="54" spans="1:9" s="65" customFormat="1" ht="19.75" customHeight="1">
      <c r="A54" s="17">
        <v>50</v>
      </c>
      <c r="B54" s="77" t="s">
        <v>238</v>
      </c>
      <c r="C54" s="73" t="s">
        <v>31</v>
      </c>
      <c r="D54" s="74" t="s">
        <v>73</v>
      </c>
      <c r="E54" s="75">
        <v>180</v>
      </c>
      <c r="F54" s="22"/>
      <c r="G54" s="22"/>
      <c r="H54" s="22">
        <f t="shared" si="0"/>
        <v>0</v>
      </c>
      <c r="I54" s="22">
        <f t="shared" si="1"/>
        <v>0</v>
      </c>
    </row>
    <row r="55" spans="1:9" s="65" customFormat="1" ht="19.75" customHeight="1">
      <c r="A55" s="17">
        <v>51</v>
      </c>
      <c r="B55" s="69" t="s">
        <v>239</v>
      </c>
      <c r="C55" s="73" t="s">
        <v>240</v>
      </c>
      <c r="D55" s="74" t="s">
        <v>73</v>
      </c>
      <c r="E55" s="72">
        <v>80</v>
      </c>
      <c r="F55" s="22"/>
      <c r="G55" s="22"/>
      <c r="H55" s="22">
        <f t="shared" si="0"/>
        <v>0</v>
      </c>
      <c r="I55" s="22">
        <f t="shared" si="1"/>
        <v>0</v>
      </c>
    </row>
    <row r="56" spans="1:9" s="65" customFormat="1" ht="19.75" customHeight="1">
      <c r="A56" s="17">
        <v>52</v>
      </c>
      <c r="B56" s="69" t="s">
        <v>241</v>
      </c>
      <c r="C56" s="73" t="s">
        <v>31</v>
      </c>
      <c r="D56" s="74" t="s">
        <v>73</v>
      </c>
      <c r="E56" s="75">
        <v>80</v>
      </c>
      <c r="F56" s="22"/>
      <c r="G56" s="22"/>
      <c r="H56" s="22">
        <f t="shared" si="0"/>
        <v>0</v>
      </c>
      <c r="I56" s="22">
        <f t="shared" si="1"/>
        <v>0</v>
      </c>
    </row>
    <row r="57" spans="1:9" s="65" customFormat="1" ht="19.75" customHeight="1">
      <c r="A57" s="17">
        <v>53</v>
      </c>
      <c r="B57" s="69" t="s">
        <v>242</v>
      </c>
      <c r="C57" s="73" t="s">
        <v>176</v>
      </c>
      <c r="D57" s="74" t="s">
        <v>13</v>
      </c>
      <c r="E57" s="75">
        <v>60</v>
      </c>
      <c r="F57" s="22"/>
      <c r="G57" s="22"/>
      <c r="H57" s="22">
        <f t="shared" si="0"/>
        <v>0</v>
      </c>
      <c r="I57" s="22">
        <f t="shared" si="1"/>
        <v>0</v>
      </c>
    </row>
    <row r="58" spans="1:9" s="65" customFormat="1" ht="19.75" customHeight="1">
      <c r="A58" s="17">
        <v>54</v>
      </c>
      <c r="B58" s="69" t="s">
        <v>243</v>
      </c>
      <c r="C58" s="73" t="s">
        <v>244</v>
      </c>
      <c r="D58" s="74" t="s">
        <v>172</v>
      </c>
      <c r="E58" s="75">
        <v>30</v>
      </c>
      <c r="F58" s="22"/>
      <c r="G58" s="22"/>
      <c r="H58" s="22">
        <f t="shared" si="0"/>
        <v>0</v>
      </c>
      <c r="I58" s="22">
        <f t="shared" si="1"/>
        <v>0</v>
      </c>
    </row>
    <row r="59" spans="1:9" s="65" customFormat="1" ht="19.75" customHeight="1">
      <c r="A59" s="17">
        <v>55</v>
      </c>
      <c r="B59" s="69" t="s">
        <v>245</v>
      </c>
      <c r="C59" s="73" t="s">
        <v>246</v>
      </c>
      <c r="D59" s="74" t="s">
        <v>172</v>
      </c>
      <c r="E59" s="72">
        <v>30</v>
      </c>
      <c r="F59" s="22"/>
      <c r="G59" s="22"/>
      <c r="H59" s="22">
        <f t="shared" si="0"/>
        <v>0</v>
      </c>
      <c r="I59" s="22">
        <f t="shared" si="1"/>
        <v>0</v>
      </c>
    </row>
    <row r="60" spans="1:9" s="65" customFormat="1" ht="19.75" customHeight="1">
      <c r="A60" s="17">
        <v>56</v>
      </c>
      <c r="B60" s="69" t="s">
        <v>247</v>
      </c>
      <c r="C60" s="73" t="s">
        <v>187</v>
      </c>
      <c r="D60" s="71" t="s">
        <v>172</v>
      </c>
      <c r="E60" s="72">
        <v>15</v>
      </c>
      <c r="F60" s="22"/>
      <c r="G60" s="22"/>
      <c r="H60" s="22">
        <f t="shared" si="0"/>
        <v>0</v>
      </c>
      <c r="I60" s="22">
        <f t="shared" si="1"/>
        <v>0</v>
      </c>
    </row>
    <row r="61" spans="1:9" s="65" customFormat="1" ht="19.75" customHeight="1">
      <c r="A61" s="17">
        <v>57</v>
      </c>
      <c r="B61" s="69" t="s">
        <v>247</v>
      </c>
      <c r="C61" s="70" t="s">
        <v>31</v>
      </c>
      <c r="D61" s="71" t="s">
        <v>13</v>
      </c>
      <c r="E61" s="72">
        <v>15</v>
      </c>
      <c r="F61" s="22"/>
      <c r="G61" s="22"/>
      <c r="H61" s="22">
        <f t="shared" si="0"/>
        <v>0</v>
      </c>
      <c r="I61" s="22">
        <f t="shared" si="1"/>
        <v>0</v>
      </c>
    </row>
    <row r="62" spans="1:9" s="65" customFormat="1" ht="19.75" customHeight="1">
      <c r="A62" s="17">
        <v>58</v>
      </c>
      <c r="B62" s="69" t="s">
        <v>248</v>
      </c>
      <c r="C62" s="70" t="s">
        <v>249</v>
      </c>
      <c r="D62" s="71" t="s">
        <v>73</v>
      </c>
      <c r="E62" s="72">
        <v>10</v>
      </c>
      <c r="F62" s="22"/>
      <c r="G62" s="22"/>
      <c r="H62" s="22">
        <f t="shared" si="0"/>
        <v>0</v>
      </c>
      <c r="I62" s="22">
        <f t="shared" si="1"/>
        <v>0</v>
      </c>
    </row>
    <row r="63" spans="1:9" s="65" customFormat="1" ht="19.75" customHeight="1">
      <c r="A63" s="17">
        <v>59</v>
      </c>
      <c r="B63" s="84" t="s">
        <v>250</v>
      </c>
      <c r="C63" s="30" t="s">
        <v>251</v>
      </c>
      <c r="D63" s="31" t="s">
        <v>13</v>
      </c>
      <c r="E63" s="72">
        <v>5000</v>
      </c>
      <c r="F63" s="22"/>
      <c r="G63" s="22"/>
      <c r="H63" s="22">
        <f t="shared" si="0"/>
        <v>0</v>
      </c>
      <c r="I63" s="22">
        <f t="shared" si="1"/>
        <v>0</v>
      </c>
    </row>
    <row r="64" spans="1:9" s="2" customFormat="1" ht="19.75" customHeight="1">
      <c r="A64" s="17">
        <v>60</v>
      </c>
      <c r="B64" s="69" t="s">
        <v>252</v>
      </c>
      <c r="C64" s="30" t="s">
        <v>253</v>
      </c>
      <c r="D64" s="31" t="s">
        <v>13</v>
      </c>
      <c r="E64" s="72">
        <v>5</v>
      </c>
      <c r="F64" s="22"/>
      <c r="G64" s="22"/>
      <c r="H64" s="22">
        <f t="shared" si="0"/>
        <v>0</v>
      </c>
      <c r="I64" s="22">
        <f t="shared" si="1"/>
        <v>0</v>
      </c>
    </row>
    <row r="65" spans="1:9" s="2" customFormat="1" ht="19.75" customHeight="1">
      <c r="A65" s="17">
        <v>61</v>
      </c>
      <c r="B65" s="69" t="s">
        <v>254</v>
      </c>
      <c r="C65" s="30" t="s">
        <v>27</v>
      </c>
      <c r="D65" s="31" t="s">
        <v>73</v>
      </c>
      <c r="E65" s="72">
        <v>5</v>
      </c>
      <c r="F65" s="22"/>
      <c r="G65" s="22"/>
      <c r="H65" s="22">
        <f t="shared" si="0"/>
        <v>0</v>
      </c>
      <c r="I65" s="22">
        <f t="shared" si="1"/>
        <v>0</v>
      </c>
    </row>
    <row r="66" spans="1:9" s="2" customFormat="1" ht="19.75" customHeight="1">
      <c r="A66" s="17">
        <v>62</v>
      </c>
      <c r="B66" s="69" t="s">
        <v>255</v>
      </c>
      <c r="C66" s="30" t="s">
        <v>27</v>
      </c>
      <c r="D66" s="31" t="s">
        <v>73</v>
      </c>
      <c r="E66" s="72">
        <v>5</v>
      </c>
      <c r="F66" s="22"/>
      <c r="G66" s="22"/>
      <c r="H66" s="22">
        <f t="shared" si="0"/>
        <v>0</v>
      </c>
      <c r="I66" s="22">
        <f t="shared" si="1"/>
        <v>0</v>
      </c>
    </row>
    <row r="67" spans="1:9" s="2" customFormat="1" ht="19.75" customHeight="1">
      <c r="A67" s="17">
        <v>63</v>
      </c>
      <c r="B67" s="69" t="s">
        <v>256</v>
      </c>
      <c r="C67" s="30" t="s">
        <v>27</v>
      </c>
      <c r="D67" s="31" t="s">
        <v>73</v>
      </c>
      <c r="E67" s="72">
        <v>5</v>
      </c>
      <c r="F67" s="22"/>
      <c r="G67" s="22"/>
      <c r="H67" s="22">
        <f t="shared" si="0"/>
        <v>0</v>
      </c>
      <c r="I67" s="22">
        <f t="shared" si="1"/>
        <v>0</v>
      </c>
    </row>
    <row r="68" spans="1:9" s="2" customFormat="1" ht="19.75" customHeight="1">
      <c r="A68" s="17"/>
      <c r="B68" s="85" t="s">
        <v>62</v>
      </c>
      <c r="C68" s="38"/>
      <c r="D68" s="39"/>
      <c r="E68" s="80"/>
      <c r="F68" s="41"/>
      <c r="G68" s="42"/>
      <c r="H68" s="43">
        <f>SUM(H5:H67)</f>
        <v>0</v>
      </c>
      <c r="I68" s="43">
        <f>SUM(I5:I67)</f>
        <v>0</v>
      </c>
    </row>
    <row r="69" spans="1:9" s="2" customFormat="1" ht="19.75" customHeight="1">
      <c r="A69" s="139"/>
      <c r="C69" s="45"/>
      <c r="D69" s="50"/>
      <c r="E69" s="51"/>
      <c r="F69" s="52"/>
      <c r="G69" s="52"/>
      <c r="H69" s="53"/>
      <c r="I69" s="53"/>
    </row>
    <row r="70" spans="1:9" s="65" customFormat="1" ht="22.5" customHeight="1">
      <c r="A70" s="3"/>
      <c r="B70" s="2"/>
      <c r="C70" s="45"/>
      <c r="D70" s="50"/>
      <c r="E70" s="51"/>
      <c r="F70" s="52"/>
      <c r="G70" s="52"/>
      <c r="H70" s="53"/>
      <c r="I70" s="53"/>
    </row>
    <row r="71" spans="1:9" s="3" customFormat="1" ht="14">
      <c r="B71" s="54" t="s">
        <v>257</v>
      </c>
      <c r="C71" s="55"/>
      <c r="D71" s="55"/>
      <c r="E71" s="55"/>
      <c r="F71" s="144">
        <f>H68</f>
        <v>0</v>
      </c>
      <c r="G71" s="144"/>
      <c r="H71" s="57"/>
      <c r="I71" s="57"/>
    </row>
    <row r="72" spans="1:9" s="3" customFormat="1" ht="14">
      <c r="A72" s="4"/>
      <c r="B72" s="55"/>
      <c r="C72" s="55"/>
      <c r="D72" s="145" t="s">
        <v>65</v>
      </c>
      <c r="E72" s="145"/>
      <c r="F72" s="149"/>
      <c r="G72" s="149"/>
      <c r="H72" s="149"/>
      <c r="I72" s="149"/>
    </row>
    <row r="73" spans="1:9" s="4" customFormat="1" ht="22.5" customHeight="1">
      <c r="B73" s="55"/>
      <c r="C73" s="55"/>
      <c r="D73" s="55"/>
      <c r="E73" s="55"/>
      <c r="F73" s="60"/>
      <c r="G73" s="60"/>
      <c r="H73" s="57"/>
      <c r="I73" s="57"/>
    </row>
    <row r="74" spans="1:9" s="4" customFormat="1" ht="21.75" customHeight="1">
      <c r="B74" s="54" t="s">
        <v>258</v>
      </c>
      <c r="C74" s="55"/>
      <c r="D74" s="55"/>
      <c r="E74" s="55"/>
      <c r="F74" s="144">
        <f>I68</f>
        <v>0</v>
      </c>
      <c r="G74" s="144"/>
      <c r="H74" s="57"/>
      <c r="I74" s="57"/>
    </row>
    <row r="75" spans="1:9" s="4" customFormat="1" ht="14">
      <c r="B75" s="61" t="s">
        <v>67</v>
      </c>
      <c r="C75" s="62"/>
      <c r="D75" s="145" t="s">
        <v>65</v>
      </c>
      <c r="E75" s="145"/>
      <c r="F75" s="146"/>
      <c r="G75" s="146"/>
      <c r="H75" s="146"/>
      <c r="I75" s="146"/>
    </row>
    <row r="76" spans="1:9" s="4" customFormat="1" ht="22.5" customHeight="1">
      <c r="C76" s="87"/>
      <c r="E76" s="88"/>
      <c r="F76" s="89"/>
      <c r="G76" s="89"/>
      <c r="H76" s="90"/>
      <c r="I76" s="90"/>
    </row>
    <row r="77" spans="1:9" s="4" customFormat="1" ht="23.25" customHeight="1">
      <c r="B77" s="66" t="s">
        <v>68</v>
      </c>
      <c r="C77" s="66"/>
      <c r="D77" s="66"/>
      <c r="E77" s="67"/>
      <c r="F77" s="66"/>
      <c r="G77" s="66"/>
      <c r="H77" s="66"/>
      <c r="I77" s="66"/>
    </row>
    <row r="78" spans="1:9" s="4" customFormat="1" ht="14">
      <c r="A78" s="66"/>
      <c r="B78" s="66" t="s">
        <v>69</v>
      </c>
      <c r="C78" s="66"/>
      <c r="D78" s="66"/>
      <c r="E78" s="67"/>
      <c r="F78" s="66"/>
      <c r="G78" s="66"/>
      <c r="H78" s="66"/>
      <c r="I78" s="66"/>
    </row>
  </sheetData>
  <sortState xmlns:xlrd2="http://schemas.microsoft.com/office/spreadsheetml/2017/richdata2" ref="A5:I55">
    <sortCondition ref="B54"/>
  </sortState>
  <mergeCells count="9">
    <mergeCell ref="F74:G74"/>
    <mergeCell ref="D75:E75"/>
    <mergeCell ref="F75:I75"/>
    <mergeCell ref="A1:B1"/>
    <mergeCell ref="A2:I2"/>
    <mergeCell ref="A3:I3"/>
    <mergeCell ref="F71:G71"/>
    <mergeCell ref="D72:E72"/>
    <mergeCell ref="F72:I72"/>
  </mergeCells>
  <pageMargins left="0.39370078740157499" right="0.39370078740157499" top="0.60208333333333297" bottom="0.39370078740157499" header="0.28333333333333299" footer="0"/>
  <pageSetup paperSize="9" scale="87" fitToHeight="0" orientation="portrait" r:id="rId1"/>
  <headerFooter>
    <oddHeader>&amp;C&amp;"+,Pogrubiony"Dostawa artykułów spożywczych do stołówki szkolnej 
w Zespole Szkół im. Wincentego Witosa w Suchej Beskidzkiej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33"/>
  <sheetViews>
    <sheetView view="pageBreakPreview" topLeftCell="A121" zoomScale="120" zoomScaleNormal="130" zoomScalePageLayoutView="85" workbookViewId="0">
      <selection activeCell="I120" sqref="I120"/>
    </sheetView>
  </sheetViews>
  <sheetFormatPr baseColWidth="10" defaultColWidth="9" defaultRowHeight="13"/>
  <cols>
    <col min="1" max="1" width="3.83203125" style="5" customWidth="1"/>
    <col min="2" max="2" width="25.6640625" style="6" customWidth="1"/>
    <col min="3" max="3" width="22.1640625" style="5" customWidth="1"/>
    <col min="4" max="4" width="4.5" style="5" customWidth="1"/>
    <col min="5" max="5" width="5.6640625" style="7" customWidth="1"/>
    <col min="6" max="7" width="9.1640625" style="5" customWidth="1"/>
    <col min="8" max="8" width="10.5" style="5" customWidth="1"/>
    <col min="9" max="9" width="10.6640625" style="5" customWidth="1"/>
    <col min="10" max="16384" width="9" style="5"/>
  </cols>
  <sheetData>
    <row r="1" spans="1:9" ht="63" customHeight="1">
      <c r="A1" s="140" t="s">
        <v>259</v>
      </c>
      <c r="B1" s="141"/>
      <c r="C1" s="8"/>
      <c r="D1" s="9"/>
      <c r="E1" s="10"/>
      <c r="F1" s="11"/>
      <c r="G1" s="11"/>
      <c r="H1" s="12"/>
      <c r="I1" s="12"/>
    </row>
    <row r="2" spans="1:9" ht="32" customHeight="1">
      <c r="A2" s="142" t="s">
        <v>448</v>
      </c>
      <c r="B2" s="142"/>
      <c r="C2" s="142"/>
      <c r="D2" s="142"/>
      <c r="E2" s="142"/>
      <c r="F2" s="142"/>
      <c r="G2" s="142"/>
      <c r="H2" s="142"/>
      <c r="I2" s="142"/>
    </row>
    <row r="3" spans="1:9" ht="32" customHeight="1">
      <c r="A3" s="142" t="s">
        <v>260</v>
      </c>
      <c r="B3" s="142"/>
      <c r="C3" s="142"/>
      <c r="D3" s="142"/>
      <c r="E3" s="142"/>
      <c r="F3" s="142"/>
      <c r="G3" s="142"/>
      <c r="H3" s="142"/>
      <c r="I3" s="142"/>
    </row>
    <row r="4" spans="1:9" s="1" customFormat="1" ht="32" customHeight="1">
      <c r="A4" s="13" t="s">
        <v>2</v>
      </c>
      <c r="B4" s="13" t="s">
        <v>3</v>
      </c>
      <c r="C4" s="13" t="s">
        <v>4</v>
      </c>
      <c r="D4" s="14" t="s">
        <v>5</v>
      </c>
      <c r="E4" s="13" t="s">
        <v>6</v>
      </c>
      <c r="F4" s="15" t="s">
        <v>7</v>
      </c>
      <c r="G4" s="15" t="s">
        <v>8</v>
      </c>
      <c r="H4" s="16" t="s">
        <v>9</v>
      </c>
      <c r="I4" s="16" t="s">
        <v>10</v>
      </c>
    </row>
    <row r="5" spans="1:9" s="1" customFormat="1" ht="19.75" customHeight="1">
      <c r="A5" s="17">
        <v>1</v>
      </c>
      <c r="B5" s="18" t="s">
        <v>261</v>
      </c>
      <c r="C5" s="19" t="s">
        <v>262</v>
      </c>
      <c r="D5" s="20" t="s">
        <v>73</v>
      </c>
      <c r="E5" s="21">
        <v>20</v>
      </c>
      <c r="F5" s="21"/>
      <c r="G5" s="22"/>
      <c r="H5" s="22">
        <f t="shared" ref="H5" si="0">F5*E5</f>
        <v>0</v>
      </c>
      <c r="I5" s="22">
        <f t="shared" ref="I5" si="1">G5*E5</f>
        <v>0</v>
      </c>
    </row>
    <row r="6" spans="1:9" s="1" customFormat="1" ht="19.75" customHeight="1">
      <c r="A6" s="17">
        <v>2</v>
      </c>
      <c r="B6" s="18" t="s">
        <v>263</v>
      </c>
      <c r="C6" s="23" t="s">
        <v>264</v>
      </c>
      <c r="D6" s="24" t="s">
        <v>13</v>
      </c>
      <c r="E6" s="25">
        <v>300</v>
      </c>
      <c r="F6" s="25"/>
      <c r="G6" s="22"/>
      <c r="H6" s="22">
        <f t="shared" ref="H6:H69" si="2">F6*E6</f>
        <v>0</v>
      </c>
      <c r="I6" s="22">
        <f t="shared" ref="I6:I69" si="3">G6*E6</f>
        <v>0</v>
      </c>
    </row>
    <row r="7" spans="1:9" s="1" customFormat="1" ht="19.75" customHeight="1">
      <c r="A7" s="17">
        <v>3</v>
      </c>
      <c r="B7" s="18" t="s">
        <v>265</v>
      </c>
      <c r="C7" s="23" t="s">
        <v>122</v>
      </c>
      <c r="D7" s="24" t="s">
        <v>73</v>
      </c>
      <c r="E7" s="25">
        <v>50</v>
      </c>
      <c r="F7" s="25"/>
      <c r="G7" s="22"/>
      <c r="H7" s="22">
        <f t="shared" si="2"/>
        <v>0</v>
      </c>
      <c r="I7" s="22">
        <f t="shared" si="3"/>
        <v>0</v>
      </c>
    </row>
    <row r="8" spans="1:9" s="1" customFormat="1" ht="19.75" customHeight="1">
      <c r="A8" s="17">
        <v>4</v>
      </c>
      <c r="B8" s="18" t="s">
        <v>266</v>
      </c>
      <c r="C8" s="19" t="s">
        <v>267</v>
      </c>
      <c r="D8" s="26" t="s">
        <v>73</v>
      </c>
      <c r="E8" s="21">
        <v>80</v>
      </c>
      <c r="F8" s="21"/>
      <c r="G8" s="22"/>
      <c r="H8" s="22">
        <f t="shared" si="2"/>
        <v>0</v>
      </c>
      <c r="I8" s="22">
        <f t="shared" si="3"/>
        <v>0</v>
      </c>
    </row>
    <row r="9" spans="1:9" s="1" customFormat="1" ht="19.75" customHeight="1">
      <c r="A9" s="17">
        <v>5</v>
      </c>
      <c r="B9" s="18" t="s">
        <v>268</v>
      </c>
      <c r="C9" s="27" t="s">
        <v>269</v>
      </c>
      <c r="D9" s="28" t="s">
        <v>73</v>
      </c>
      <c r="E9" s="25">
        <v>40</v>
      </c>
      <c r="F9" s="25"/>
      <c r="G9" s="22"/>
      <c r="H9" s="22">
        <f t="shared" si="2"/>
        <v>0</v>
      </c>
      <c r="I9" s="22">
        <f t="shared" si="3"/>
        <v>0</v>
      </c>
    </row>
    <row r="10" spans="1:9" s="1" customFormat="1" ht="19.75" customHeight="1">
      <c r="A10" s="17">
        <v>6</v>
      </c>
      <c r="B10" s="18" t="s">
        <v>270</v>
      </c>
      <c r="C10" s="23" t="s">
        <v>132</v>
      </c>
      <c r="D10" s="24" t="s">
        <v>73</v>
      </c>
      <c r="E10" s="25">
        <v>50</v>
      </c>
      <c r="F10" s="25"/>
      <c r="G10" s="22"/>
      <c r="H10" s="22">
        <f t="shared" si="2"/>
        <v>0</v>
      </c>
      <c r="I10" s="22">
        <f t="shared" si="3"/>
        <v>0</v>
      </c>
    </row>
    <row r="11" spans="1:9" s="1" customFormat="1" ht="19.75" customHeight="1">
      <c r="A11" s="17">
        <v>7</v>
      </c>
      <c r="B11" s="18" t="s">
        <v>271</v>
      </c>
      <c r="C11" s="23" t="s">
        <v>272</v>
      </c>
      <c r="D11" s="24" t="s">
        <v>73</v>
      </c>
      <c r="E11" s="25">
        <v>10</v>
      </c>
      <c r="F11" s="25"/>
      <c r="G11" s="22"/>
      <c r="H11" s="22">
        <f t="shared" si="2"/>
        <v>0</v>
      </c>
      <c r="I11" s="22">
        <f t="shared" si="3"/>
        <v>0</v>
      </c>
    </row>
    <row r="12" spans="1:9" s="1" customFormat="1" ht="16.5" customHeight="1">
      <c r="A12" s="17">
        <v>8</v>
      </c>
      <c r="B12" s="18" t="s">
        <v>273</v>
      </c>
      <c r="C12" s="23" t="s">
        <v>274</v>
      </c>
      <c r="D12" s="24" t="s">
        <v>73</v>
      </c>
      <c r="E12" s="25">
        <v>220</v>
      </c>
      <c r="F12" s="25"/>
      <c r="G12" s="22"/>
      <c r="H12" s="22">
        <f t="shared" si="2"/>
        <v>0</v>
      </c>
      <c r="I12" s="22">
        <f t="shared" si="3"/>
        <v>0</v>
      </c>
    </row>
    <row r="13" spans="1:9" s="1" customFormat="1" ht="22">
      <c r="A13" s="17">
        <v>9</v>
      </c>
      <c r="B13" s="18" t="s">
        <v>275</v>
      </c>
      <c r="C13" s="23" t="s">
        <v>276</v>
      </c>
      <c r="D13" s="24" t="s">
        <v>73</v>
      </c>
      <c r="E13" s="25">
        <v>6500</v>
      </c>
      <c r="F13" s="25"/>
      <c r="G13" s="22"/>
      <c r="H13" s="22">
        <f t="shared" si="2"/>
        <v>0</v>
      </c>
      <c r="I13" s="22">
        <f t="shared" si="3"/>
        <v>0</v>
      </c>
    </row>
    <row r="14" spans="1:9" s="1" customFormat="1" ht="22">
      <c r="A14" s="17">
        <v>10</v>
      </c>
      <c r="B14" s="18" t="s">
        <v>277</v>
      </c>
      <c r="C14" s="23" t="s">
        <v>278</v>
      </c>
      <c r="D14" s="24" t="s">
        <v>73</v>
      </c>
      <c r="E14" s="25">
        <v>30</v>
      </c>
      <c r="F14" s="25"/>
      <c r="G14" s="22"/>
      <c r="H14" s="22">
        <f t="shared" si="2"/>
        <v>0</v>
      </c>
      <c r="I14" s="22">
        <f t="shared" si="3"/>
        <v>0</v>
      </c>
    </row>
    <row r="15" spans="1:9" s="1" customFormat="1">
      <c r="A15" s="17">
        <v>11</v>
      </c>
      <c r="B15" s="18" t="s">
        <v>279</v>
      </c>
      <c r="C15" s="19" t="s">
        <v>130</v>
      </c>
      <c r="D15" s="26" t="s">
        <v>73</v>
      </c>
      <c r="E15" s="21">
        <v>25</v>
      </c>
      <c r="F15" s="21"/>
      <c r="G15" s="22"/>
      <c r="H15" s="22">
        <f t="shared" si="2"/>
        <v>0</v>
      </c>
      <c r="I15" s="22">
        <f t="shared" si="3"/>
        <v>0</v>
      </c>
    </row>
    <row r="16" spans="1:9" s="1" customFormat="1">
      <c r="A16" s="17">
        <v>12</v>
      </c>
      <c r="B16" s="18" t="s">
        <v>280</v>
      </c>
      <c r="C16" s="23" t="s">
        <v>130</v>
      </c>
      <c r="D16" s="24" t="s">
        <v>13</v>
      </c>
      <c r="E16" s="25">
        <v>60</v>
      </c>
      <c r="F16" s="25"/>
      <c r="G16" s="22"/>
      <c r="H16" s="22">
        <f t="shared" si="2"/>
        <v>0</v>
      </c>
      <c r="I16" s="22">
        <f t="shared" si="3"/>
        <v>0</v>
      </c>
    </row>
    <row r="17" spans="1:9" s="1" customFormat="1">
      <c r="A17" s="17">
        <v>13</v>
      </c>
      <c r="B17" s="29" t="s">
        <v>281</v>
      </c>
      <c r="C17" s="30" t="s">
        <v>130</v>
      </c>
      <c r="D17" s="31" t="s">
        <v>13</v>
      </c>
      <c r="E17" s="21">
        <v>40</v>
      </c>
      <c r="F17" s="21"/>
      <c r="G17" s="22"/>
      <c r="H17" s="22">
        <f t="shared" si="2"/>
        <v>0</v>
      </c>
      <c r="I17" s="22">
        <f t="shared" si="3"/>
        <v>0</v>
      </c>
    </row>
    <row r="18" spans="1:9" s="1" customFormat="1" ht="22">
      <c r="A18" s="17">
        <v>14</v>
      </c>
      <c r="B18" s="18" t="s">
        <v>282</v>
      </c>
      <c r="C18" s="23" t="s">
        <v>283</v>
      </c>
      <c r="D18" s="24" t="s">
        <v>73</v>
      </c>
      <c r="E18" s="25">
        <v>25</v>
      </c>
      <c r="F18" s="25"/>
      <c r="G18" s="22"/>
      <c r="H18" s="22">
        <f t="shared" si="2"/>
        <v>0</v>
      </c>
      <c r="I18" s="22">
        <f t="shared" si="3"/>
        <v>0</v>
      </c>
    </row>
    <row r="19" spans="1:9" s="1" customFormat="1" ht="19.5" customHeight="1">
      <c r="A19" s="17">
        <v>15</v>
      </c>
      <c r="B19" s="18" t="s">
        <v>284</v>
      </c>
      <c r="C19" s="23" t="s">
        <v>285</v>
      </c>
      <c r="D19" s="24" t="s">
        <v>73</v>
      </c>
      <c r="E19" s="25">
        <v>45</v>
      </c>
      <c r="F19" s="25"/>
      <c r="G19" s="22"/>
      <c r="H19" s="22">
        <f t="shared" si="2"/>
        <v>0</v>
      </c>
      <c r="I19" s="22">
        <f t="shared" si="3"/>
        <v>0</v>
      </c>
    </row>
    <row r="20" spans="1:9" s="1" customFormat="1">
      <c r="A20" s="17">
        <v>16</v>
      </c>
      <c r="B20" s="32" t="s">
        <v>286</v>
      </c>
      <c r="C20" s="30" t="s">
        <v>287</v>
      </c>
      <c r="D20" s="31" t="s">
        <v>73</v>
      </c>
      <c r="E20" s="21">
        <v>20</v>
      </c>
      <c r="F20" s="21"/>
      <c r="G20" s="22"/>
      <c r="H20" s="22">
        <f t="shared" si="2"/>
        <v>0</v>
      </c>
      <c r="I20" s="22">
        <f t="shared" si="3"/>
        <v>0</v>
      </c>
    </row>
    <row r="21" spans="1:9" s="1" customFormat="1">
      <c r="A21" s="17">
        <v>17</v>
      </c>
      <c r="B21" s="18" t="s">
        <v>288</v>
      </c>
      <c r="C21" s="19" t="s">
        <v>289</v>
      </c>
      <c r="D21" s="26" t="s">
        <v>73</v>
      </c>
      <c r="E21" s="21">
        <v>100</v>
      </c>
      <c r="F21" s="21"/>
      <c r="G21" s="22"/>
      <c r="H21" s="22">
        <f t="shared" si="2"/>
        <v>0</v>
      </c>
      <c r="I21" s="22">
        <f t="shared" si="3"/>
        <v>0</v>
      </c>
    </row>
    <row r="22" spans="1:9" s="1" customFormat="1" ht="44">
      <c r="A22" s="17">
        <v>18</v>
      </c>
      <c r="B22" s="18" t="s">
        <v>290</v>
      </c>
      <c r="C22" s="33" t="s">
        <v>291</v>
      </c>
      <c r="D22" s="34" t="s">
        <v>73</v>
      </c>
      <c r="E22" s="25">
        <v>50</v>
      </c>
      <c r="F22" s="25"/>
      <c r="G22" s="22"/>
      <c r="H22" s="22">
        <f t="shared" si="2"/>
        <v>0</v>
      </c>
      <c r="I22" s="22">
        <f t="shared" si="3"/>
        <v>0</v>
      </c>
    </row>
    <row r="23" spans="1:9" s="1" customFormat="1">
      <c r="A23" s="17">
        <v>19</v>
      </c>
      <c r="B23" s="18" t="s">
        <v>292</v>
      </c>
      <c r="C23" s="30" t="s">
        <v>293</v>
      </c>
      <c r="D23" s="31" t="s">
        <v>73</v>
      </c>
      <c r="E23" s="21">
        <v>160</v>
      </c>
      <c r="F23" s="21"/>
      <c r="G23" s="22"/>
      <c r="H23" s="22">
        <f t="shared" si="2"/>
        <v>0</v>
      </c>
      <c r="I23" s="22">
        <f t="shared" si="3"/>
        <v>0</v>
      </c>
    </row>
    <row r="24" spans="1:9" s="1" customFormat="1">
      <c r="A24" s="17">
        <v>20</v>
      </c>
      <c r="B24" s="18" t="s">
        <v>294</v>
      </c>
      <c r="C24" s="23" t="s">
        <v>293</v>
      </c>
      <c r="D24" s="24" t="s">
        <v>73</v>
      </c>
      <c r="E24" s="25">
        <v>10</v>
      </c>
      <c r="F24" s="25"/>
      <c r="G24" s="22"/>
      <c r="H24" s="22">
        <f t="shared" si="2"/>
        <v>0</v>
      </c>
      <c r="I24" s="22">
        <f t="shared" si="3"/>
        <v>0</v>
      </c>
    </row>
    <row r="25" spans="1:9" s="1" customFormat="1" ht="33">
      <c r="A25" s="17">
        <v>21</v>
      </c>
      <c r="B25" s="29" t="s">
        <v>295</v>
      </c>
      <c r="C25" s="35" t="s">
        <v>296</v>
      </c>
      <c r="D25" s="31" t="s">
        <v>73</v>
      </c>
      <c r="E25" s="21">
        <v>100</v>
      </c>
      <c r="F25" s="21"/>
      <c r="G25" s="22"/>
      <c r="H25" s="22">
        <f t="shared" si="2"/>
        <v>0</v>
      </c>
      <c r="I25" s="22">
        <f t="shared" si="3"/>
        <v>0</v>
      </c>
    </row>
    <row r="26" spans="1:9" s="1" customFormat="1">
      <c r="A26" s="17">
        <v>22</v>
      </c>
      <c r="B26" s="29" t="s">
        <v>297</v>
      </c>
      <c r="C26" s="30" t="s">
        <v>298</v>
      </c>
      <c r="D26" s="31" t="s">
        <v>73</v>
      </c>
      <c r="E26" s="21">
        <v>10</v>
      </c>
      <c r="F26" s="21"/>
      <c r="G26" s="22"/>
      <c r="H26" s="22">
        <f t="shared" si="2"/>
        <v>0</v>
      </c>
      <c r="I26" s="22">
        <f t="shared" si="3"/>
        <v>0</v>
      </c>
    </row>
    <row r="27" spans="1:9" s="1" customFormat="1" ht="22">
      <c r="A27" s="17">
        <v>23</v>
      </c>
      <c r="B27" s="18" t="s">
        <v>299</v>
      </c>
      <c r="C27" s="23" t="s">
        <v>300</v>
      </c>
      <c r="D27" s="24" t="s">
        <v>73</v>
      </c>
      <c r="E27" s="25">
        <v>110</v>
      </c>
      <c r="F27" s="25"/>
      <c r="G27" s="22"/>
      <c r="H27" s="22">
        <f t="shared" si="2"/>
        <v>0</v>
      </c>
      <c r="I27" s="22">
        <f t="shared" si="3"/>
        <v>0</v>
      </c>
    </row>
    <row r="28" spans="1:9" s="1" customFormat="1">
      <c r="A28" s="17">
        <v>24</v>
      </c>
      <c r="B28" s="18" t="s">
        <v>301</v>
      </c>
      <c r="C28" s="23" t="s">
        <v>302</v>
      </c>
      <c r="D28" s="24" t="s">
        <v>73</v>
      </c>
      <c r="E28" s="25">
        <v>100</v>
      </c>
      <c r="F28" s="25"/>
      <c r="G28" s="22"/>
      <c r="H28" s="22">
        <f t="shared" si="2"/>
        <v>0</v>
      </c>
      <c r="I28" s="22">
        <f t="shared" si="3"/>
        <v>0</v>
      </c>
    </row>
    <row r="29" spans="1:9" s="1" customFormat="1">
      <c r="A29" s="17">
        <v>25</v>
      </c>
      <c r="B29" s="18" t="s">
        <v>303</v>
      </c>
      <c r="C29" s="33" t="s">
        <v>234</v>
      </c>
      <c r="D29" s="34" t="s">
        <v>73</v>
      </c>
      <c r="E29" s="25">
        <v>100</v>
      </c>
      <c r="F29" s="25"/>
      <c r="G29" s="22"/>
      <c r="H29" s="22">
        <f t="shared" si="2"/>
        <v>0</v>
      </c>
      <c r="I29" s="22">
        <f t="shared" si="3"/>
        <v>0</v>
      </c>
    </row>
    <row r="30" spans="1:9" s="1" customFormat="1">
      <c r="A30" s="17">
        <v>26</v>
      </c>
      <c r="B30" s="18" t="s">
        <v>304</v>
      </c>
      <c r="C30" s="23" t="s">
        <v>302</v>
      </c>
      <c r="D30" s="24" t="s">
        <v>73</v>
      </c>
      <c r="E30" s="25">
        <v>120</v>
      </c>
      <c r="F30" s="25"/>
      <c r="G30" s="22"/>
      <c r="H30" s="22">
        <f t="shared" si="2"/>
        <v>0</v>
      </c>
      <c r="I30" s="22">
        <f t="shared" si="3"/>
        <v>0</v>
      </c>
    </row>
    <row r="31" spans="1:9" s="1" customFormat="1">
      <c r="A31" s="17">
        <v>27</v>
      </c>
      <c r="B31" s="18" t="s">
        <v>305</v>
      </c>
      <c r="C31" s="23" t="s">
        <v>302</v>
      </c>
      <c r="D31" s="24" t="s">
        <v>73</v>
      </c>
      <c r="E31" s="25">
        <v>100</v>
      </c>
      <c r="F31" s="25"/>
      <c r="G31" s="22"/>
      <c r="H31" s="22">
        <f t="shared" si="2"/>
        <v>0</v>
      </c>
      <c r="I31" s="22">
        <f t="shared" si="3"/>
        <v>0</v>
      </c>
    </row>
    <row r="32" spans="1:9" s="1" customFormat="1" ht="33">
      <c r="A32" s="17">
        <v>28</v>
      </c>
      <c r="B32" s="18" t="s">
        <v>306</v>
      </c>
      <c r="C32" s="23" t="s">
        <v>307</v>
      </c>
      <c r="D32" s="24" t="s">
        <v>73</v>
      </c>
      <c r="E32" s="25">
        <v>80</v>
      </c>
      <c r="F32" s="25"/>
      <c r="G32" s="22"/>
      <c r="H32" s="22">
        <f t="shared" si="2"/>
        <v>0</v>
      </c>
      <c r="I32" s="22">
        <f t="shared" si="3"/>
        <v>0</v>
      </c>
    </row>
    <row r="33" spans="1:9" s="1" customFormat="1">
      <c r="A33" s="17">
        <v>29</v>
      </c>
      <c r="B33" s="18" t="s">
        <v>308</v>
      </c>
      <c r="C33" s="23" t="s">
        <v>264</v>
      </c>
      <c r="D33" s="34" t="s">
        <v>13</v>
      </c>
      <c r="E33" s="25">
        <v>200</v>
      </c>
      <c r="F33" s="25"/>
      <c r="G33" s="22"/>
      <c r="H33" s="22">
        <f t="shared" si="2"/>
        <v>0</v>
      </c>
      <c r="I33" s="22">
        <f t="shared" si="3"/>
        <v>0</v>
      </c>
    </row>
    <row r="34" spans="1:9" s="1" customFormat="1">
      <c r="A34" s="17">
        <v>30</v>
      </c>
      <c r="B34" s="18" t="s">
        <v>309</v>
      </c>
      <c r="C34" s="23" t="s">
        <v>264</v>
      </c>
      <c r="D34" s="26" t="s">
        <v>13</v>
      </c>
      <c r="E34" s="21">
        <v>200</v>
      </c>
      <c r="F34" s="21"/>
      <c r="G34" s="22"/>
      <c r="H34" s="22">
        <f t="shared" si="2"/>
        <v>0</v>
      </c>
      <c r="I34" s="22">
        <f t="shared" si="3"/>
        <v>0</v>
      </c>
    </row>
    <row r="35" spans="1:9" s="1" customFormat="1" ht="19.75" customHeight="1">
      <c r="A35" s="17">
        <v>31</v>
      </c>
      <c r="B35" s="18" t="s">
        <v>310</v>
      </c>
      <c r="C35" s="23" t="s">
        <v>264</v>
      </c>
      <c r="D35" s="24" t="s">
        <v>13</v>
      </c>
      <c r="E35" s="25">
        <v>40</v>
      </c>
      <c r="F35" s="25"/>
      <c r="G35" s="22"/>
      <c r="H35" s="22">
        <f t="shared" si="2"/>
        <v>0</v>
      </c>
      <c r="I35" s="22">
        <f t="shared" si="3"/>
        <v>0</v>
      </c>
    </row>
    <row r="36" spans="1:9" s="1" customFormat="1" ht="19.75" customHeight="1">
      <c r="A36" s="17">
        <v>32</v>
      </c>
      <c r="B36" s="18" t="s">
        <v>311</v>
      </c>
      <c r="C36" s="23" t="s">
        <v>312</v>
      </c>
      <c r="D36" s="24" t="s">
        <v>73</v>
      </c>
      <c r="E36" s="25">
        <v>10</v>
      </c>
      <c r="F36" s="25"/>
      <c r="G36" s="22"/>
      <c r="H36" s="22">
        <f t="shared" si="2"/>
        <v>0</v>
      </c>
      <c r="I36" s="22">
        <f t="shared" si="3"/>
        <v>0</v>
      </c>
    </row>
    <row r="37" spans="1:9" s="1" customFormat="1" ht="19.75" customHeight="1">
      <c r="A37" s="17">
        <v>33</v>
      </c>
      <c r="B37" s="18" t="s">
        <v>313</v>
      </c>
      <c r="C37" s="23" t="s">
        <v>314</v>
      </c>
      <c r="D37" s="24" t="s">
        <v>73</v>
      </c>
      <c r="E37" s="25">
        <v>15</v>
      </c>
      <c r="F37" s="25"/>
      <c r="G37" s="22"/>
      <c r="H37" s="22">
        <f t="shared" si="2"/>
        <v>0</v>
      </c>
      <c r="I37" s="22">
        <f t="shared" si="3"/>
        <v>0</v>
      </c>
    </row>
    <row r="38" spans="1:9" s="1" customFormat="1" ht="19.75" customHeight="1">
      <c r="A38" s="17">
        <v>34</v>
      </c>
      <c r="B38" s="18" t="s">
        <v>315</v>
      </c>
      <c r="C38" s="23" t="s">
        <v>316</v>
      </c>
      <c r="D38" s="24" t="s">
        <v>73</v>
      </c>
      <c r="E38" s="25">
        <v>40</v>
      </c>
      <c r="F38" s="25"/>
      <c r="G38" s="22"/>
      <c r="H38" s="22">
        <f t="shared" si="2"/>
        <v>0</v>
      </c>
      <c r="I38" s="22">
        <f t="shared" si="3"/>
        <v>0</v>
      </c>
    </row>
    <row r="39" spans="1:9" s="1" customFormat="1" ht="19.75" customHeight="1">
      <c r="A39" s="17">
        <v>35</v>
      </c>
      <c r="B39" s="18" t="s">
        <v>317</v>
      </c>
      <c r="C39" s="19" t="s">
        <v>318</v>
      </c>
      <c r="D39" s="26" t="s">
        <v>73</v>
      </c>
      <c r="E39" s="21">
        <v>200</v>
      </c>
      <c r="F39" s="21"/>
      <c r="G39" s="22"/>
      <c r="H39" s="22">
        <f t="shared" si="2"/>
        <v>0</v>
      </c>
      <c r="I39" s="22">
        <f t="shared" si="3"/>
        <v>0</v>
      </c>
    </row>
    <row r="40" spans="1:9" s="1" customFormat="1" ht="19.75" customHeight="1">
      <c r="A40" s="17">
        <v>36</v>
      </c>
      <c r="B40" s="18" t="s">
        <v>319</v>
      </c>
      <c r="C40" s="23" t="s">
        <v>128</v>
      </c>
      <c r="D40" s="24" t="s">
        <v>73</v>
      </c>
      <c r="E40" s="25">
        <v>15</v>
      </c>
      <c r="F40" s="25"/>
      <c r="G40" s="22"/>
      <c r="H40" s="22">
        <f t="shared" si="2"/>
        <v>0</v>
      </c>
      <c r="I40" s="22">
        <f t="shared" si="3"/>
        <v>0</v>
      </c>
    </row>
    <row r="41" spans="1:9" s="1" customFormat="1" ht="30" customHeight="1">
      <c r="A41" s="17">
        <v>37</v>
      </c>
      <c r="B41" s="18" t="s">
        <v>320</v>
      </c>
      <c r="C41" s="23" t="s">
        <v>321</v>
      </c>
      <c r="D41" s="24" t="s">
        <v>73</v>
      </c>
      <c r="E41" s="25">
        <v>40</v>
      </c>
      <c r="F41" s="25"/>
      <c r="G41" s="22"/>
      <c r="H41" s="22">
        <f t="shared" si="2"/>
        <v>0</v>
      </c>
      <c r="I41" s="22">
        <f t="shared" si="3"/>
        <v>0</v>
      </c>
    </row>
    <row r="42" spans="1:9" s="1" customFormat="1" ht="19.75" customHeight="1">
      <c r="A42" s="17">
        <v>38</v>
      </c>
      <c r="B42" s="18" t="s">
        <v>322</v>
      </c>
      <c r="C42" s="23" t="s">
        <v>264</v>
      </c>
      <c r="D42" s="24" t="s">
        <v>73</v>
      </c>
      <c r="E42" s="25">
        <v>20</v>
      </c>
      <c r="F42" s="25"/>
      <c r="G42" s="22"/>
      <c r="H42" s="22">
        <f t="shared" si="2"/>
        <v>0</v>
      </c>
      <c r="I42" s="22">
        <f t="shared" si="3"/>
        <v>0</v>
      </c>
    </row>
    <row r="43" spans="1:9" s="1" customFormat="1" ht="19.75" customHeight="1">
      <c r="A43" s="17">
        <v>39</v>
      </c>
      <c r="B43" s="18" t="s">
        <v>323</v>
      </c>
      <c r="C43" s="23" t="s">
        <v>264</v>
      </c>
      <c r="D43" s="24" t="s">
        <v>73</v>
      </c>
      <c r="E43" s="25">
        <v>20</v>
      </c>
      <c r="F43" s="25"/>
      <c r="G43" s="22"/>
      <c r="H43" s="22">
        <f t="shared" si="2"/>
        <v>0</v>
      </c>
      <c r="I43" s="22">
        <f t="shared" si="3"/>
        <v>0</v>
      </c>
    </row>
    <row r="44" spans="1:9" s="1" customFormat="1" ht="19.75" customHeight="1">
      <c r="A44" s="17">
        <v>40</v>
      </c>
      <c r="B44" s="18" t="s">
        <v>324</v>
      </c>
      <c r="C44" s="23" t="s">
        <v>264</v>
      </c>
      <c r="D44" s="24" t="s">
        <v>73</v>
      </c>
      <c r="E44" s="25">
        <v>20</v>
      </c>
      <c r="F44" s="25"/>
      <c r="G44" s="22"/>
      <c r="H44" s="22">
        <f t="shared" si="2"/>
        <v>0</v>
      </c>
      <c r="I44" s="22">
        <f t="shared" si="3"/>
        <v>0</v>
      </c>
    </row>
    <row r="45" spans="1:9" s="1" customFormat="1" ht="19.75" customHeight="1">
      <c r="A45" s="17">
        <v>41</v>
      </c>
      <c r="B45" s="18" t="s">
        <v>325</v>
      </c>
      <c r="C45" s="36" t="s">
        <v>326</v>
      </c>
      <c r="D45" s="26" t="s">
        <v>73</v>
      </c>
      <c r="E45" s="21">
        <v>50</v>
      </c>
      <c r="F45" s="21"/>
      <c r="G45" s="22"/>
      <c r="H45" s="22">
        <f t="shared" si="2"/>
        <v>0</v>
      </c>
      <c r="I45" s="22">
        <f t="shared" si="3"/>
        <v>0</v>
      </c>
    </row>
    <row r="46" spans="1:9" s="1" customFormat="1" ht="19.75" customHeight="1">
      <c r="A46" s="17">
        <v>42</v>
      </c>
      <c r="B46" s="18" t="s">
        <v>327</v>
      </c>
      <c r="C46" s="19" t="s">
        <v>328</v>
      </c>
      <c r="D46" s="26" t="s">
        <v>73</v>
      </c>
      <c r="E46" s="21">
        <v>10</v>
      </c>
      <c r="F46" s="21"/>
      <c r="G46" s="22"/>
      <c r="H46" s="22">
        <f t="shared" si="2"/>
        <v>0</v>
      </c>
      <c r="I46" s="22">
        <f t="shared" si="3"/>
        <v>0</v>
      </c>
    </row>
    <row r="47" spans="1:9" s="1" customFormat="1" ht="19.75" customHeight="1">
      <c r="A47" s="17">
        <v>43</v>
      </c>
      <c r="B47" s="18" t="s">
        <v>329</v>
      </c>
      <c r="C47" s="23" t="s">
        <v>330</v>
      </c>
      <c r="D47" s="24" t="s">
        <v>73</v>
      </c>
      <c r="E47" s="25">
        <v>10</v>
      </c>
      <c r="F47" s="25"/>
      <c r="G47" s="22"/>
      <c r="H47" s="22">
        <f t="shared" si="2"/>
        <v>0</v>
      </c>
      <c r="I47" s="22">
        <f t="shared" si="3"/>
        <v>0</v>
      </c>
    </row>
    <row r="48" spans="1:9" s="1" customFormat="1" ht="24" customHeight="1">
      <c r="A48" s="17">
        <v>44</v>
      </c>
      <c r="B48" s="18" t="s">
        <v>331</v>
      </c>
      <c r="C48" s="23" t="s">
        <v>332</v>
      </c>
      <c r="D48" s="24" t="s">
        <v>73</v>
      </c>
      <c r="E48" s="25">
        <v>40</v>
      </c>
      <c r="F48" s="25"/>
      <c r="G48" s="22"/>
      <c r="H48" s="22">
        <f t="shared" si="2"/>
        <v>0</v>
      </c>
      <c r="I48" s="22">
        <f t="shared" si="3"/>
        <v>0</v>
      </c>
    </row>
    <row r="49" spans="1:9" s="1" customFormat="1" ht="27" customHeight="1">
      <c r="A49" s="17">
        <v>45</v>
      </c>
      <c r="B49" s="18" t="s">
        <v>333</v>
      </c>
      <c r="C49" s="23" t="s">
        <v>330</v>
      </c>
      <c r="D49" s="24" t="s">
        <v>73</v>
      </c>
      <c r="E49" s="25">
        <v>120</v>
      </c>
      <c r="F49" s="25"/>
      <c r="G49" s="22"/>
      <c r="H49" s="22">
        <f t="shared" si="2"/>
        <v>0</v>
      </c>
      <c r="I49" s="22">
        <f t="shared" si="3"/>
        <v>0</v>
      </c>
    </row>
    <row r="50" spans="1:9" s="1" customFormat="1" ht="19.75" customHeight="1">
      <c r="A50" s="17">
        <v>46</v>
      </c>
      <c r="B50" s="18" t="s">
        <v>334</v>
      </c>
      <c r="C50" s="23" t="s">
        <v>335</v>
      </c>
      <c r="D50" s="24" t="s">
        <v>73</v>
      </c>
      <c r="E50" s="25">
        <v>120</v>
      </c>
      <c r="F50" s="25"/>
      <c r="G50" s="22"/>
      <c r="H50" s="22">
        <f t="shared" si="2"/>
        <v>0</v>
      </c>
      <c r="I50" s="22">
        <f t="shared" si="3"/>
        <v>0</v>
      </c>
    </row>
    <row r="51" spans="1:9" s="1" customFormat="1" ht="19.75" customHeight="1">
      <c r="A51" s="17">
        <v>47</v>
      </c>
      <c r="B51" s="18" t="s">
        <v>336</v>
      </c>
      <c r="C51" s="36" t="s">
        <v>337</v>
      </c>
      <c r="D51" s="26" t="s">
        <v>73</v>
      </c>
      <c r="E51" s="21">
        <v>80</v>
      </c>
      <c r="F51" s="21"/>
      <c r="G51" s="22"/>
      <c r="H51" s="22">
        <f t="shared" si="2"/>
        <v>0</v>
      </c>
      <c r="I51" s="22">
        <f t="shared" si="3"/>
        <v>0</v>
      </c>
    </row>
    <row r="52" spans="1:9" s="1" customFormat="1" ht="19.75" customHeight="1">
      <c r="A52" s="17">
        <v>48</v>
      </c>
      <c r="B52" s="18" t="s">
        <v>338</v>
      </c>
      <c r="C52" s="19" t="s">
        <v>330</v>
      </c>
      <c r="D52" s="26" t="s">
        <v>73</v>
      </c>
      <c r="E52" s="21">
        <v>10</v>
      </c>
      <c r="F52" s="21"/>
      <c r="G52" s="22"/>
      <c r="H52" s="22">
        <f t="shared" si="2"/>
        <v>0</v>
      </c>
      <c r="I52" s="22">
        <f t="shared" si="3"/>
        <v>0</v>
      </c>
    </row>
    <row r="53" spans="1:9" s="1" customFormat="1" ht="19.75" customHeight="1">
      <c r="A53" s="17">
        <v>49</v>
      </c>
      <c r="B53" s="18" t="s">
        <v>339</v>
      </c>
      <c r="C53" s="19" t="s">
        <v>328</v>
      </c>
      <c r="D53" s="26" t="s">
        <v>73</v>
      </c>
      <c r="E53" s="21">
        <v>10</v>
      </c>
      <c r="F53" s="21"/>
      <c r="G53" s="22"/>
      <c r="H53" s="22">
        <f t="shared" si="2"/>
        <v>0</v>
      </c>
      <c r="I53" s="22">
        <f t="shared" si="3"/>
        <v>0</v>
      </c>
    </row>
    <row r="54" spans="1:9" s="1" customFormat="1" ht="19.75" customHeight="1">
      <c r="A54" s="17">
        <v>50</v>
      </c>
      <c r="B54" s="18" t="s">
        <v>340</v>
      </c>
      <c r="C54" s="19" t="s">
        <v>267</v>
      </c>
      <c r="D54" s="26" t="s">
        <v>73</v>
      </c>
      <c r="E54" s="21">
        <v>30</v>
      </c>
      <c r="F54" s="21"/>
      <c r="G54" s="22"/>
      <c r="H54" s="22">
        <f t="shared" si="2"/>
        <v>0</v>
      </c>
      <c r="I54" s="22">
        <f t="shared" si="3"/>
        <v>0</v>
      </c>
    </row>
    <row r="55" spans="1:9" s="1" customFormat="1" ht="19.75" customHeight="1">
      <c r="A55" s="17">
        <v>51</v>
      </c>
      <c r="B55" s="18" t="s">
        <v>341</v>
      </c>
      <c r="C55" s="19" t="s">
        <v>332</v>
      </c>
      <c r="D55" s="26" t="s">
        <v>73</v>
      </c>
      <c r="E55" s="21">
        <v>2</v>
      </c>
      <c r="F55" s="21"/>
      <c r="G55" s="22"/>
      <c r="H55" s="22">
        <f t="shared" si="2"/>
        <v>0</v>
      </c>
      <c r="I55" s="22">
        <f t="shared" si="3"/>
        <v>0</v>
      </c>
    </row>
    <row r="56" spans="1:9" s="1" customFormat="1" ht="19.75" customHeight="1">
      <c r="A56" s="17">
        <v>52</v>
      </c>
      <c r="B56" s="18" t="s">
        <v>342</v>
      </c>
      <c r="C56" s="23" t="s">
        <v>330</v>
      </c>
      <c r="D56" s="24" t="s">
        <v>73</v>
      </c>
      <c r="E56" s="25">
        <v>50</v>
      </c>
      <c r="F56" s="25"/>
      <c r="G56" s="22"/>
      <c r="H56" s="22">
        <f t="shared" si="2"/>
        <v>0</v>
      </c>
      <c r="I56" s="22">
        <f t="shared" si="3"/>
        <v>0</v>
      </c>
    </row>
    <row r="57" spans="1:9" s="1" customFormat="1" ht="19.75" customHeight="1">
      <c r="A57" s="17">
        <v>53</v>
      </c>
      <c r="B57" s="18" t="s">
        <v>343</v>
      </c>
      <c r="C57" s="19" t="s">
        <v>344</v>
      </c>
      <c r="D57" s="26" t="s">
        <v>73</v>
      </c>
      <c r="E57" s="21">
        <v>80</v>
      </c>
      <c r="F57" s="21"/>
      <c r="G57" s="22"/>
      <c r="H57" s="22">
        <f t="shared" si="2"/>
        <v>0</v>
      </c>
      <c r="I57" s="22">
        <f t="shared" si="3"/>
        <v>0</v>
      </c>
    </row>
    <row r="58" spans="1:9" s="1" customFormat="1" ht="19.75" customHeight="1">
      <c r="A58" s="17">
        <v>54</v>
      </c>
      <c r="B58" s="18" t="s">
        <v>345</v>
      </c>
      <c r="C58" s="23" t="s">
        <v>346</v>
      </c>
      <c r="D58" s="24" t="s">
        <v>73</v>
      </c>
      <c r="E58" s="25">
        <v>40</v>
      </c>
      <c r="F58" s="25"/>
      <c r="G58" s="22"/>
      <c r="H58" s="22">
        <f t="shared" si="2"/>
        <v>0</v>
      </c>
      <c r="I58" s="22">
        <f t="shared" si="3"/>
        <v>0</v>
      </c>
    </row>
    <row r="59" spans="1:9" s="1" customFormat="1" ht="19.75" customHeight="1">
      <c r="A59" s="17">
        <v>55</v>
      </c>
      <c r="B59" s="18" t="s">
        <v>347</v>
      </c>
      <c r="C59" s="23" t="s">
        <v>346</v>
      </c>
      <c r="D59" s="24" t="s">
        <v>73</v>
      </c>
      <c r="E59" s="25">
        <v>10</v>
      </c>
      <c r="F59" s="25"/>
      <c r="G59" s="22"/>
      <c r="H59" s="22">
        <f t="shared" si="2"/>
        <v>0</v>
      </c>
      <c r="I59" s="22">
        <f t="shared" si="3"/>
        <v>0</v>
      </c>
    </row>
    <row r="60" spans="1:9" s="1" customFormat="1" ht="19.75" customHeight="1">
      <c r="A60" s="17">
        <v>56</v>
      </c>
      <c r="B60" s="18" t="s">
        <v>348</v>
      </c>
      <c r="C60" s="23" t="s">
        <v>349</v>
      </c>
      <c r="D60" s="24" t="s">
        <v>73</v>
      </c>
      <c r="E60" s="25">
        <v>50</v>
      </c>
      <c r="F60" s="25"/>
      <c r="G60" s="22"/>
      <c r="H60" s="22">
        <f t="shared" si="2"/>
        <v>0</v>
      </c>
      <c r="I60" s="22">
        <f t="shared" si="3"/>
        <v>0</v>
      </c>
    </row>
    <row r="61" spans="1:9" s="1" customFormat="1" ht="19.75" customHeight="1">
      <c r="A61" s="17">
        <v>57</v>
      </c>
      <c r="B61" s="18" t="s">
        <v>350</v>
      </c>
      <c r="C61" s="23" t="s">
        <v>330</v>
      </c>
      <c r="D61" s="24" t="s">
        <v>73</v>
      </c>
      <c r="E61" s="25">
        <v>30</v>
      </c>
      <c r="F61" s="25"/>
      <c r="G61" s="22"/>
      <c r="H61" s="22">
        <f t="shared" si="2"/>
        <v>0</v>
      </c>
      <c r="I61" s="22">
        <f t="shared" si="3"/>
        <v>0</v>
      </c>
    </row>
    <row r="62" spans="1:9" s="1" customFormat="1" ht="19.75" customHeight="1">
      <c r="A62" s="17">
        <v>58</v>
      </c>
      <c r="B62" s="18" t="s">
        <v>351</v>
      </c>
      <c r="C62" s="23" t="s">
        <v>293</v>
      </c>
      <c r="D62" s="24" t="s">
        <v>73</v>
      </c>
      <c r="E62" s="25">
        <v>200</v>
      </c>
      <c r="F62" s="25"/>
      <c r="G62" s="22"/>
      <c r="H62" s="22">
        <f t="shared" si="2"/>
        <v>0</v>
      </c>
      <c r="I62" s="22">
        <f t="shared" si="3"/>
        <v>0</v>
      </c>
    </row>
    <row r="63" spans="1:9" s="1" customFormat="1" ht="24.75" customHeight="1">
      <c r="A63" s="17">
        <v>59</v>
      </c>
      <c r="B63" s="18" t="s">
        <v>352</v>
      </c>
      <c r="C63" s="36" t="s">
        <v>332</v>
      </c>
      <c r="D63" s="26" t="s">
        <v>73</v>
      </c>
      <c r="E63" s="21">
        <v>130</v>
      </c>
      <c r="F63" s="21"/>
      <c r="G63" s="22"/>
      <c r="H63" s="22">
        <f t="shared" si="2"/>
        <v>0</v>
      </c>
      <c r="I63" s="22">
        <f t="shared" si="3"/>
        <v>0</v>
      </c>
    </row>
    <row r="64" spans="1:9" s="1" customFormat="1" ht="24" customHeight="1">
      <c r="A64" s="17">
        <v>60</v>
      </c>
      <c r="B64" s="18" t="s">
        <v>353</v>
      </c>
      <c r="C64" s="23" t="s">
        <v>354</v>
      </c>
      <c r="D64" s="24" t="s">
        <v>73</v>
      </c>
      <c r="E64" s="25">
        <v>120</v>
      </c>
      <c r="F64" s="25"/>
      <c r="G64" s="22"/>
      <c r="H64" s="22">
        <f t="shared" si="2"/>
        <v>0</v>
      </c>
      <c r="I64" s="22">
        <f t="shared" si="3"/>
        <v>0</v>
      </c>
    </row>
    <row r="65" spans="1:9" s="1" customFormat="1" ht="19.75" customHeight="1">
      <c r="A65" s="17">
        <v>61</v>
      </c>
      <c r="B65" s="18" t="s">
        <v>355</v>
      </c>
      <c r="C65" s="23" t="s">
        <v>128</v>
      </c>
      <c r="D65" s="24" t="s">
        <v>73</v>
      </c>
      <c r="E65" s="25">
        <v>50</v>
      </c>
      <c r="F65" s="25"/>
      <c r="G65" s="22"/>
      <c r="H65" s="22">
        <f t="shared" si="2"/>
        <v>0</v>
      </c>
      <c r="I65" s="22">
        <f t="shared" si="3"/>
        <v>0</v>
      </c>
    </row>
    <row r="66" spans="1:9" s="1" customFormat="1" ht="19.75" customHeight="1">
      <c r="A66" s="17">
        <v>62</v>
      </c>
      <c r="B66" s="18" t="s">
        <v>356</v>
      </c>
      <c r="C66" s="23" t="s">
        <v>328</v>
      </c>
      <c r="D66" s="24" t="s">
        <v>73</v>
      </c>
      <c r="E66" s="25">
        <v>10</v>
      </c>
      <c r="F66" s="25"/>
      <c r="G66" s="22"/>
      <c r="H66" s="22">
        <f t="shared" si="2"/>
        <v>0</v>
      </c>
      <c r="I66" s="22">
        <f t="shared" si="3"/>
        <v>0</v>
      </c>
    </row>
    <row r="67" spans="1:9" s="1" customFormat="1" ht="27.75" customHeight="1">
      <c r="A67" s="17">
        <v>63</v>
      </c>
      <c r="B67" s="18" t="s">
        <v>357</v>
      </c>
      <c r="C67" s="23" t="s">
        <v>358</v>
      </c>
      <c r="D67" s="24" t="s">
        <v>73</v>
      </c>
      <c r="E67" s="25">
        <v>220</v>
      </c>
      <c r="F67" s="25"/>
      <c r="G67" s="22"/>
      <c r="H67" s="22">
        <f t="shared" si="2"/>
        <v>0</v>
      </c>
      <c r="I67" s="22">
        <f t="shared" si="3"/>
        <v>0</v>
      </c>
    </row>
    <row r="68" spans="1:9" s="1" customFormat="1" ht="28.5" customHeight="1">
      <c r="A68" s="17">
        <v>64</v>
      </c>
      <c r="B68" s="18" t="s">
        <v>359</v>
      </c>
      <c r="C68" s="23" t="s">
        <v>360</v>
      </c>
      <c r="D68" s="24" t="s">
        <v>73</v>
      </c>
      <c r="E68" s="25">
        <v>90</v>
      </c>
      <c r="F68" s="25"/>
      <c r="G68" s="22"/>
      <c r="H68" s="22">
        <f t="shared" si="2"/>
        <v>0</v>
      </c>
      <c r="I68" s="22">
        <f t="shared" si="3"/>
        <v>0</v>
      </c>
    </row>
    <row r="69" spans="1:9" s="1" customFormat="1" ht="19.75" customHeight="1">
      <c r="A69" s="17">
        <v>65</v>
      </c>
      <c r="B69" s="18" t="s">
        <v>361</v>
      </c>
      <c r="C69" s="19" t="s">
        <v>332</v>
      </c>
      <c r="D69" s="26" t="s">
        <v>73</v>
      </c>
      <c r="E69" s="21">
        <v>90</v>
      </c>
      <c r="F69" s="21"/>
      <c r="G69" s="22"/>
      <c r="H69" s="22">
        <f t="shared" si="2"/>
        <v>0</v>
      </c>
      <c r="I69" s="22">
        <f t="shared" si="3"/>
        <v>0</v>
      </c>
    </row>
    <row r="70" spans="1:9" s="1" customFormat="1" ht="19.75" customHeight="1">
      <c r="A70" s="17">
        <v>66</v>
      </c>
      <c r="B70" s="18" t="s">
        <v>362</v>
      </c>
      <c r="C70" s="19" t="s">
        <v>328</v>
      </c>
      <c r="D70" s="26" t="s">
        <v>73</v>
      </c>
      <c r="E70" s="21">
        <v>50</v>
      </c>
      <c r="F70" s="21"/>
      <c r="G70" s="22"/>
      <c r="H70" s="22">
        <f t="shared" ref="H70:H119" si="4">F70*E70</f>
        <v>0</v>
      </c>
      <c r="I70" s="22">
        <f t="shared" ref="I70:I119" si="5">G70*E70</f>
        <v>0</v>
      </c>
    </row>
    <row r="71" spans="1:9" s="1" customFormat="1" ht="19.75" customHeight="1">
      <c r="A71" s="17">
        <v>67</v>
      </c>
      <c r="B71" s="18" t="s">
        <v>363</v>
      </c>
      <c r="C71" s="23" t="s">
        <v>293</v>
      </c>
      <c r="D71" s="24" t="s">
        <v>73</v>
      </c>
      <c r="E71" s="25">
        <v>50</v>
      </c>
      <c r="F71" s="25"/>
      <c r="G71" s="22"/>
      <c r="H71" s="22">
        <f t="shared" si="4"/>
        <v>0</v>
      </c>
      <c r="I71" s="22">
        <f t="shared" si="5"/>
        <v>0</v>
      </c>
    </row>
    <row r="72" spans="1:9" s="1" customFormat="1" ht="19.75" customHeight="1">
      <c r="A72" s="17">
        <v>68</v>
      </c>
      <c r="B72" s="18" t="s">
        <v>364</v>
      </c>
      <c r="C72" s="23" t="s">
        <v>365</v>
      </c>
      <c r="D72" s="24" t="s">
        <v>73</v>
      </c>
      <c r="E72" s="25">
        <v>300</v>
      </c>
      <c r="F72" s="25"/>
      <c r="G72" s="22"/>
      <c r="H72" s="22">
        <f t="shared" si="4"/>
        <v>0</v>
      </c>
      <c r="I72" s="22">
        <f t="shared" si="5"/>
        <v>0</v>
      </c>
    </row>
    <row r="73" spans="1:9" s="1" customFormat="1" ht="19.75" customHeight="1">
      <c r="A73" s="17">
        <v>69</v>
      </c>
      <c r="B73" s="18" t="s">
        <v>366</v>
      </c>
      <c r="C73" s="23" t="s">
        <v>367</v>
      </c>
      <c r="D73" s="24" t="s">
        <v>73</v>
      </c>
      <c r="E73" s="25">
        <v>25</v>
      </c>
      <c r="F73" s="25"/>
      <c r="G73" s="22"/>
      <c r="H73" s="22">
        <f t="shared" si="4"/>
        <v>0</v>
      </c>
      <c r="I73" s="22">
        <f t="shared" si="5"/>
        <v>0</v>
      </c>
    </row>
    <row r="74" spans="1:9" s="1" customFormat="1" ht="19.75" customHeight="1">
      <c r="A74" s="17">
        <v>70</v>
      </c>
      <c r="B74" s="18" t="s">
        <v>368</v>
      </c>
      <c r="C74" s="23" t="s">
        <v>369</v>
      </c>
      <c r="D74" s="24" t="s">
        <v>73</v>
      </c>
      <c r="E74" s="25">
        <v>20</v>
      </c>
      <c r="F74" s="25"/>
      <c r="G74" s="22"/>
      <c r="H74" s="22">
        <f t="shared" si="4"/>
        <v>0</v>
      </c>
      <c r="I74" s="22">
        <f t="shared" si="5"/>
        <v>0</v>
      </c>
    </row>
    <row r="75" spans="1:9" s="1" customFormat="1" ht="19.75" customHeight="1">
      <c r="A75" s="17">
        <v>71</v>
      </c>
      <c r="B75" s="18" t="s">
        <v>370</v>
      </c>
      <c r="C75" s="23" t="s">
        <v>302</v>
      </c>
      <c r="D75" s="24" t="s">
        <v>73</v>
      </c>
      <c r="E75" s="25">
        <v>16</v>
      </c>
      <c r="F75" s="25"/>
      <c r="G75" s="22"/>
      <c r="H75" s="22">
        <f t="shared" si="4"/>
        <v>0</v>
      </c>
      <c r="I75" s="22">
        <f t="shared" si="5"/>
        <v>0</v>
      </c>
    </row>
    <row r="76" spans="1:9" s="1" customFormat="1" ht="19.75" customHeight="1">
      <c r="A76" s="17">
        <v>72</v>
      </c>
      <c r="B76" s="18" t="s">
        <v>371</v>
      </c>
      <c r="C76" s="23" t="s">
        <v>302</v>
      </c>
      <c r="D76" s="24" t="s">
        <v>73</v>
      </c>
      <c r="E76" s="25">
        <v>40</v>
      </c>
      <c r="F76" s="25"/>
      <c r="G76" s="22"/>
      <c r="H76" s="22">
        <f t="shared" si="4"/>
        <v>0</v>
      </c>
      <c r="I76" s="22">
        <f t="shared" si="5"/>
        <v>0</v>
      </c>
    </row>
    <row r="77" spans="1:9" s="1" customFormat="1" ht="19.75" customHeight="1">
      <c r="A77" s="17">
        <v>73</v>
      </c>
      <c r="B77" s="32" t="s">
        <v>372</v>
      </c>
      <c r="C77" s="30" t="s">
        <v>302</v>
      </c>
      <c r="D77" s="31" t="s">
        <v>73</v>
      </c>
      <c r="E77" s="21">
        <v>120</v>
      </c>
      <c r="F77" s="21"/>
      <c r="G77" s="22"/>
      <c r="H77" s="22">
        <f t="shared" si="4"/>
        <v>0</v>
      </c>
      <c r="I77" s="22">
        <f t="shared" si="5"/>
        <v>0</v>
      </c>
    </row>
    <row r="78" spans="1:9" s="1" customFormat="1" ht="19.75" customHeight="1">
      <c r="A78" s="17">
        <v>74</v>
      </c>
      <c r="B78" s="18" t="s">
        <v>373</v>
      </c>
      <c r="C78" s="23" t="s">
        <v>374</v>
      </c>
      <c r="D78" s="24" t="s">
        <v>73</v>
      </c>
      <c r="E78" s="25">
        <v>80</v>
      </c>
      <c r="F78" s="25"/>
      <c r="G78" s="22"/>
      <c r="H78" s="22">
        <f t="shared" si="4"/>
        <v>0</v>
      </c>
      <c r="I78" s="22">
        <f t="shared" si="5"/>
        <v>0</v>
      </c>
    </row>
    <row r="79" spans="1:9" s="1" customFormat="1" ht="19.75" customHeight="1">
      <c r="A79" s="17">
        <v>75</v>
      </c>
      <c r="B79" s="18" t="s">
        <v>375</v>
      </c>
      <c r="C79" s="23" t="s">
        <v>376</v>
      </c>
      <c r="D79" s="24" t="s">
        <v>73</v>
      </c>
      <c r="E79" s="25">
        <v>180</v>
      </c>
      <c r="F79" s="25"/>
      <c r="G79" s="22"/>
      <c r="H79" s="22">
        <f t="shared" si="4"/>
        <v>0</v>
      </c>
      <c r="I79" s="22">
        <f t="shared" si="5"/>
        <v>0</v>
      </c>
    </row>
    <row r="80" spans="1:9" s="1" customFormat="1" ht="19.75" customHeight="1">
      <c r="A80" s="17">
        <v>76</v>
      </c>
      <c r="B80" s="29" t="s">
        <v>377</v>
      </c>
      <c r="C80" s="30" t="s">
        <v>378</v>
      </c>
      <c r="D80" s="31" t="s">
        <v>73</v>
      </c>
      <c r="E80" s="21">
        <v>10</v>
      </c>
      <c r="F80" s="21"/>
      <c r="G80" s="22"/>
      <c r="H80" s="22">
        <f t="shared" si="4"/>
        <v>0</v>
      </c>
      <c r="I80" s="22">
        <f t="shared" si="5"/>
        <v>0</v>
      </c>
    </row>
    <row r="81" spans="1:9" s="1" customFormat="1" ht="19.75" customHeight="1">
      <c r="A81" s="17">
        <v>77</v>
      </c>
      <c r="B81" s="18" t="s">
        <v>379</v>
      </c>
      <c r="C81" s="23" t="s">
        <v>380</v>
      </c>
      <c r="D81" s="24" t="s">
        <v>13</v>
      </c>
      <c r="E81" s="25">
        <v>100</v>
      </c>
      <c r="F81" s="25"/>
      <c r="G81" s="22"/>
      <c r="H81" s="22">
        <f t="shared" si="4"/>
        <v>0</v>
      </c>
      <c r="I81" s="22">
        <f t="shared" si="5"/>
        <v>0</v>
      </c>
    </row>
    <row r="82" spans="1:9" s="1" customFormat="1" ht="19.75" customHeight="1">
      <c r="A82" s="17">
        <v>78</v>
      </c>
      <c r="B82" s="18" t="s">
        <v>381</v>
      </c>
      <c r="C82" s="19" t="s">
        <v>382</v>
      </c>
      <c r="D82" s="26" t="s">
        <v>13</v>
      </c>
      <c r="E82" s="21">
        <v>200</v>
      </c>
      <c r="F82" s="21"/>
      <c r="G82" s="22"/>
      <c r="H82" s="22">
        <f t="shared" si="4"/>
        <v>0</v>
      </c>
      <c r="I82" s="22">
        <f t="shared" si="5"/>
        <v>0</v>
      </c>
    </row>
    <row r="83" spans="1:9" s="1" customFormat="1" ht="19.75" customHeight="1">
      <c r="A83" s="17">
        <v>79</v>
      </c>
      <c r="B83" s="18" t="s">
        <v>383</v>
      </c>
      <c r="C83" s="35" t="s">
        <v>128</v>
      </c>
      <c r="D83" s="24" t="s">
        <v>73</v>
      </c>
      <c r="E83" s="25">
        <v>20</v>
      </c>
      <c r="F83" s="25"/>
      <c r="G83" s="22"/>
      <c r="H83" s="22">
        <f t="shared" si="4"/>
        <v>0</v>
      </c>
      <c r="I83" s="22">
        <f t="shared" si="5"/>
        <v>0</v>
      </c>
    </row>
    <row r="84" spans="1:9" s="1" customFormat="1" ht="19.75" customHeight="1">
      <c r="A84" s="17">
        <v>80</v>
      </c>
      <c r="B84" s="18" t="s">
        <v>384</v>
      </c>
      <c r="C84" s="23" t="s">
        <v>31</v>
      </c>
      <c r="D84" s="24" t="s">
        <v>13</v>
      </c>
      <c r="E84" s="25">
        <v>6</v>
      </c>
      <c r="F84" s="25"/>
      <c r="G84" s="22"/>
      <c r="H84" s="22">
        <f t="shared" si="4"/>
        <v>0</v>
      </c>
      <c r="I84" s="22">
        <f t="shared" si="5"/>
        <v>0</v>
      </c>
    </row>
    <row r="85" spans="1:9" s="1" customFormat="1" ht="19.75" customHeight="1">
      <c r="A85" s="17">
        <v>81</v>
      </c>
      <c r="B85" s="18" t="s">
        <v>385</v>
      </c>
      <c r="C85" s="23" t="s">
        <v>264</v>
      </c>
      <c r="D85" s="26" t="s">
        <v>13</v>
      </c>
      <c r="E85" s="21">
        <v>180</v>
      </c>
      <c r="F85" s="21"/>
      <c r="G85" s="22"/>
      <c r="H85" s="22">
        <f t="shared" si="4"/>
        <v>0</v>
      </c>
      <c r="I85" s="22">
        <f t="shared" si="5"/>
        <v>0</v>
      </c>
    </row>
    <row r="86" spans="1:9" s="1" customFormat="1" ht="19.75" customHeight="1">
      <c r="A86" s="17">
        <v>82</v>
      </c>
      <c r="B86" s="18" t="s">
        <v>386</v>
      </c>
      <c r="C86" s="19" t="s">
        <v>314</v>
      </c>
      <c r="D86" s="26" t="s">
        <v>73</v>
      </c>
      <c r="E86" s="21">
        <v>80</v>
      </c>
      <c r="F86" s="21"/>
      <c r="G86" s="22"/>
      <c r="H86" s="22">
        <f t="shared" si="4"/>
        <v>0</v>
      </c>
      <c r="I86" s="22">
        <f t="shared" si="5"/>
        <v>0</v>
      </c>
    </row>
    <row r="87" spans="1:9" s="1" customFormat="1" ht="19.75" customHeight="1">
      <c r="A87" s="17">
        <v>83</v>
      </c>
      <c r="B87" s="29" t="s">
        <v>387</v>
      </c>
      <c r="C87" s="30" t="s">
        <v>388</v>
      </c>
      <c r="D87" s="31" t="s">
        <v>73</v>
      </c>
      <c r="E87" s="21">
        <v>200</v>
      </c>
      <c r="F87" s="21"/>
      <c r="G87" s="22"/>
      <c r="H87" s="22">
        <f t="shared" si="4"/>
        <v>0</v>
      </c>
      <c r="I87" s="22">
        <f t="shared" si="5"/>
        <v>0</v>
      </c>
    </row>
    <row r="88" spans="1:9" s="1" customFormat="1" ht="19.75" customHeight="1">
      <c r="A88" s="17">
        <v>84</v>
      </c>
      <c r="B88" s="18" t="s">
        <v>389</v>
      </c>
      <c r="C88" s="23" t="s">
        <v>390</v>
      </c>
      <c r="D88" s="24" t="s">
        <v>73</v>
      </c>
      <c r="E88" s="25">
        <v>5</v>
      </c>
      <c r="F88" s="25"/>
      <c r="G88" s="22"/>
      <c r="H88" s="22">
        <f t="shared" si="4"/>
        <v>0</v>
      </c>
      <c r="I88" s="22">
        <f t="shared" si="5"/>
        <v>0</v>
      </c>
    </row>
    <row r="89" spans="1:9" s="1" customFormat="1" ht="19.75" customHeight="1">
      <c r="A89" s="17">
        <v>85</v>
      </c>
      <c r="B89" s="18" t="s">
        <v>391</v>
      </c>
      <c r="C89" s="23" t="s">
        <v>392</v>
      </c>
      <c r="D89" s="24" t="s">
        <v>73</v>
      </c>
      <c r="E89" s="25">
        <v>120</v>
      </c>
      <c r="F89" s="25"/>
      <c r="G89" s="22"/>
      <c r="H89" s="22">
        <f t="shared" si="4"/>
        <v>0</v>
      </c>
      <c r="I89" s="22">
        <f t="shared" si="5"/>
        <v>0</v>
      </c>
    </row>
    <row r="90" spans="1:9" s="1" customFormat="1" ht="19.75" customHeight="1">
      <c r="A90" s="17">
        <v>86</v>
      </c>
      <c r="B90" s="18" t="s">
        <v>393</v>
      </c>
      <c r="C90" s="23" t="s">
        <v>394</v>
      </c>
      <c r="D90" s="24" t="s">
        <v>73</v>
      </c>
      <c r="E90" s="25">
        <v>15</v>
      </c>
      <c r="F90" s="25"/>
      <c r="G90" s="22"/>
      <c r="H90" s="22">
        <f t="shared" si="4"/>
        <v>0</v>
      </c>
      <c r="I90" s="22">
        <f t="shared" si="5"/>
        <v>0</v>
      </c>
    </row>
    <row r="91" spans="1:9" s="1" customFormat="1" ht="19.75" customHeight="1">
      <c r="A91" s="17">
        <v>87</v>
      </c>
      <c r="B91" s="18" t="s">
        <v>395</v>
      </c>
      <c r="C91" s="23" t="s">
        <v>392</v>
      </c>
      <c r="D91" s="24" t="s">
        <v>73</v>
      </c>
      <c r="E91" s="25">
        <v>60</v>
      </c>
      <c r="F91" s="25"/>
      <c r="G91" s="22"/>
      <c r="H91" s="22">
        <f t="shared" si="4"/>
        <v>0</v>
      </c>
      <c r="I91" s="22">
        <f t="shared" si="5"/>
        <v>0</v>
      </c>
    </row>
    <row r="92" spans="1:9" s="1" customFormat="1" ht="19.75" customHeight="1">
      <c r="A92" s="17">
        <v>88</v>
      </c>
      <c r="B92" s="18" t="s">
        <v>396</v>
      </c>
      <c r="C92" s="23" t="s">
        <v>392</v>
      </c>
      <c r="D92" s="24" t="s">
        <v>73</v>
      </c>
      <c r="E92" s="25">
        <v>25</v>
      </c>
      <c r="F92" s="25"/>
      <c r="G92" s="22"/>
      <c r="H92" s="22">
        <f t="shared" si="4"/>
        <v>0</v>
      </c>
      <c r="I92" s="22">
        <f t="shared" si="5"/>
        <v>0</v>
      </c>
    </row>
    <row r="93" spans="1:9" s="1" customFormat="1" ht="19.75" customHeight="1">
      <c r="A93" s="17">
        <v>89</v>
      </c>
      <c r="B93" s="18" t="s">
        <v>397</v>
      </c>
      <c r="C93" s="23" t="s">
        <v>398</v>
      </c>
      <c r="D93" s="24" t="s">
        <v>73</v>
      </c>
      <c r="E93" s="25">
        <v>10</v>
      </c>
      <c r="F93" s="25"/>
      <c r="G93" s="22"/>
      <c r="H93" s="22">
        <f t="shared" si="4"/>
        <v>0</v>
      </c>
      <c r="I93" s="22">
        <f t="shared" si="5"/>
        <v>0</v>
      </c>
    </row>
    <row r="94" spans="1:9" s="1" customFormat="1" ht="19.75" customHeight="1">
      <c r="A94" s="17">
        <v>90</v>
      </c>
      <c r="B94" s="18" t="s">
        <v>399</v>
      </c>
      <c r="C94" s="23" t="s">
        <v>400</v>
      </c>
      <c r="D94" s="24" t="s">
        <v>73</v>
      </c>
      <c r="E94" s="25">
        <v>56</v>
      </c>
      <c r="F94" s="25"/>
      <c r="G94" s="22"/>
      <c r="H94" s="22">
        <f t="shared" si="4"/>
        <v>0</v>
      </c>
      <c r="I94" s="22">
        <f t="shared" si="5"/>
        <v>0</v>
      </c>
    </row>
    <row r="95" spans="1:9" s="1" customFormat="1" ht="19.75" customHeight="1">
      <c r="A95" s="17">
        <v>91</v>
      </c>
      <c r="B95" s="18" t="s">
        <v>401</v>
      </c>
      <c r="C95" s="23" t="s">
        <v>392</v>
      </c>
      <c r="D95" s="24" t="s">
        <v>73</v>
      </c>
      <c r="E95" s="25">
        <v>100</v>
      </c>
      <c r="F95" s="25"/>
      <c r="G95" s="22"/>
      <c r="H95" s="22">
        <f t="shared" si="4"/>
        <v>0</v>
      </c>
      <c r="I95" s="22">
        <f t="shared" si="5"/>
        <v>0</v>
      </c>
    </row>
    <row r="96" spans="1:9" s="1" customFormat="1" ht="19.75" customHeight="1">
      <c r="A96" s="17">
        <v>92</v>
      </c>
      <c r="B96" s="18" t="s">
        <v>402</v>
      </c>
      <c r="C96" s="23" t="s">
        <v>403</v>
      </c>
      <c r="D96" s="24" t="s">
        <v>73</v>
      </c>
      <c r="E96" s="25">
        <v>10</v>
      </c>
      <c r="F96" s="25"/>
      <c r="G96" s="22"/>
      <c r="H96" s="22">
        <f t="shared" si="4"/>
        <v>0</v>
      </c>
      <c r="I96" s="22">
        <f t="shared" si="5"/>
        <v>0</v>
      </c>
    </row>
    <row r="97" spans="1:9" s="1" customFormat="1" ht="19.75" customHeight="1">
      <c r="A97" s="17">
        <v>93</v>
      </c>
      <c r="B97" s="18" t="s">
        <v>404</v>
      </c>
      <c r="C97" s="23" t="s">
        <v>405</v>
      </c>
      <c r="D97" s="24" t="s">
        <v>73</v>
      </c>
      <c r="E97" s="25">
        <v>150</v>
      </c>
      <c r="F97" s="25"/>
      <c r="G97" s="22"/>
      <c r="H97" s="22">
        <f t="shared" si="4"/>
        <v>0</v>
      </c>
      <c r="I97" s="22">
        <f t="shared" si="5"/>
        <v>0</v>
      </c>
    </row>
    <row r="98" spans="1:9" s="1" customFormat="1" ht="19.75" customHeight="1">
      <c r="A98" s="17">
        <v>94</v>
      </c>
      <c r="B98" s="18" t="s">
        <v>406</v>
      </c>
      <c r="C98" s="23" t="s">
        <v>407</v>
      </c>
      <c r="D98" s="24" t="s">
        <v>73</v>
      </c>
      <c r="E98" s="25">
        <v>20</v>
      </c>
      <c r="F98" s="25"/>
      <c r="G98" s="22"/>
      <c r="H98" s="22">
        <f t="shared" si="4"/>
        <v>0</v>
      </c>
      <c r="I98" s="22">
        <f t="shared" si="5"/>
        <v>0</v>
      </c>
    </row>
    <row r="99" spans="1:9" s="1" customFormat="1" ht="19.75" customHeight="1">
      <c r="A99" s="17">
        <v>95</v>
      </c>
      <c r="B99" s="18" t="s">
        <v>408</v>
      </c>
      <c r="C99" s="19" t="s">
        <v>409</v>
      </c>
      <c r="D99" s="26" t="s">
        <v>410</v>
      </c>
      <c r="E99" s="21">
        <v>5</v>
      </c>
      <c r="F99" s="21"/>
      <c r="G99" s="22"/>
      <c r="H99" s="22">
        <f t="shared" si="4"/>
        <v>0</v>
      </c>
      <c r="I99" s="22">
        <f t="shared" si="5"/>
        <v>0</v>
      </c>
    </row>
    <row r="100" spans="1:9" s="1" customFormat="1" ht="21.75" customHeight="1">
      <c r="A100" s="17">
        <v>96</v>
      </c>
      <c r="B100" s="18" t="s">
        <v>411</v>
      </c>
      <c r="C100" s="23" t="s">
        <v>122</v>
      </c>
      <c r="D100" s="24" t="s">
        <v>73</v>
      </c>
      <c r="E100" s="25">
        <v>125</v>
      </c>
      <c r="F100" s="25"/>
      <c r="G100" s="22"/>
      <c r="H100" s="22">
        <f t="shared" si="4"/>
        <v>0</v>
      </c>
      <c r="I100" s="22">
        <f t="shared" si="5"/>
        <v>0</v>
      </c>
    </row>
    <row r="101" spans="1:9" s="1" customFormat="1" ht="21" customHeight="1">
      <c r="A101" s="17">
        <v>97</v>
      </c>
      <c r="B101" s="18" t="s">
        <v>412</v>
      </c>
      <c r="C101" s="23" t="s">
        <v>130</v>
      </c>
      <c r="D101" s="24" t="s">
        <v>13</v>
      </c>
      <c r="E101" s="25">
        <v>120</v>
      </c>
      <c r="F101" s="25"/>
      <c r="G101" s="22"/>
      <c r="H101" s="22">
        <f t="shared" si="4"/>
        <v>0</v>
      </c>
      <c r="I101" s="22">
        <f t="shared" si="5"/>
        <v>0</v>
      </c>
    </row>
    <row r="102" spans="1:9" s="1" customFormat="1" ht="19.75" customHeight="1">
      <c r="A102" s="17">
        <v>98</v>
      </c>
      <c r="B102" s="18" t="s">
        <v>413</v>
      </c>
      <c r="C102" s="19" t="s">
        <v>414</v>
      </c>
      <c r="D102" s="26" t="s">
        <v>73</v>
      </c>
      <c r="E102" s="21">
        <v>30</v>
      </c>
      <c r="F102" s="21"/>
      <c r="G102" s="22"/>
      <c r="H102" s="22">
        <f t="shared" si="4"/>
        <v>0</v>
      </c>
      <c r="I102" s="22">
        <f t="shared" si="5"/>
        <v>0</v>
      </c>
    </row>
    <row r="103" spans="1:9" s="1" customFormat="1" ht="28.5" customHeight="1">
      <c r="A103" s="17">
        <v>99</v>
      </c>
      <c r="B103" s="18" t="s">
        <v>415</v>
      </c>
      <c r="C103" s="19" t="s">
        <v>416</v>
      </c>
      <c r="D103" s="26" t="s">
        <v>410</v>
      </c>
      <c r="E103" s="21">
        <v>40</v>
      </c>
      <c r="F103" s="21"/>
      <c r="G103" s="22"/>
      <c r="H103" s="22">
        <f t="shared" si="4"/>
        <v>0</v>
      </c>
      <c r="I103" s="22">
        <f t="shared" si="5"/>
        <v>0</v>
      </c>
    </row>
    <row r="104" spans="1:9" s="1" customFormat="1" ht="18.75" customHeight="1">
      <c r="A104" s="17">
        <v>100</v>
      </c>
      <c r="B104" s="18" t="s">
        <v>417</v>
      </c>
      <c r="C104" s="36" t="s">
        <v>418</v>
      </c>
      <c r="D104" s="26" t="s">
        <v>73</v>
      </c>
      <c r="E104" s="21">
        <v>80</v>
      </c>
      <c r="F104" s="21"/>
      <c r="G104" s="22"/>
      <c r="H104" s="22">
        <f t="shared" si="4"/>
        <v>0</v>
      </c>
      <c r="I104" s="22">
        <f t="shared" si="5"/>
        <v>0</v>
      </c>
    </row>
    <row r="105" spans="1:9" ht="18.5" customHeight="1">
      <c r="A105" s="17">
        <v>101</v>
      </c>
      <c r="B105" s="18" t="s">
        <v>419</v>
      </c>
      <c r="C105" s="36" t="s">
        <v>420</v>
      </c>
      <c r="D105" s="26" t="s">
        <v>42</v>
      </c>
      <c r="E105" s="21">
        <v>25</v>
      </c>
      <c r="F105" s="21"/>
      <c r="G105" s="22"/>
      <c r="H105" s="22">
        <f t="shared" si="4"/>
        <v>0</v>
      </c>
      <c r="I105" s="22">
        <f t="shared" si="5"/>
        <v>0</v>
      </c>
    </row>
    <row r="106" spans="1:9" ht="18.5" customHeight="1">
      <c r="A106" s="17">
        <v>102</v>
      </c>
      <c r="B106" s="18" t="s">
        <v>421</v>
      </c>
      <c r="C106" s="36" t="s">
        <v>422</v>
      </c>
      <c r="D106" s="26" t="s">
        <v>42</v>
      </c>
      <c r="E106" s="21">
        <v>20</v>
      </c>
      <c r="F106" s="21"/>
      <c r="G106" s="22"/>
      <c r="H106" s="22">
        <f t="shared" si="4"/>
        <v>0</v>
      </c>
      <c r="I106" s="22">
        <f t="shared" si="5"/>
        <v>0</v>
      </c>
    </row>
    <row r="107" spans="1:9" ht="18.5" customHeight="1">
      <c r="A107" s="17">
        <v>103</v>
      </c>
      <c r="B107" s="18" t="s">
        <v>423</v>
      </c>
      <c r="C107" s="36" t="s">
        <v>424</v>
      </c>
      <c r="D107" s="26" t="s">
        <v>42</v>
      </c>
      <c r="E107" s="21">
        <v>25</v>
      </c>
      <c r="F107" s="21"/>
      <c r="G107" s="22"/>
      <c r="H107" s="22">
        <f t="shared" si="4"/>
        <v>0</v>
      </c>
      <c r="I107" s="22">
        <f t="shared" si="5"/>
        <v>0</v>
      </c>
    </row>
    <row r="108" spans="1:9" ht="18.5" customHeight="1">
      <c r="A108" s="17">
        <v>104</v>
      </c>
      <c r="B108" s="18" t="s">
        <v>425</v>
      </c>
      <c r="C108" s="36" t="s">
        <v>426</v>
      </c>
      <c r="D108" s="26" t="s">
        <v>42</v>
      </c>
      <c r="E108" s="21">
        <v>20</v>
      </c>
      <c r="F108" s="21"/>
      <c r="G108" s="22"/>
      <c r="H108" s="22">
        <f t="shared" si="4"/>
        <v>0</v>
      </c>
      <c r="I108" s="22">
        <f t="shared" si="5"/>
        <v>0</v>
      </c>
    </row>
    <row r="109" spans="1:9" ht="18.5" customHeight="1">
      <c r="A109" s="17">
        <v>105</v>
      </c>
      <c r="B109" s="18" t="s">
        <v>427</v>
      </c>
      <c r="C109" s="36" t="s">
        <v>428</v>
      </c>
      <c r="D109" s="26" t="s">
        <v>42</v>
      </c>
      <c r="E109" s="21">
        <v>20</v>
      </c>
      <c r="F109" s="21"/>
      <c r="G109" s="22"/>
      <c r="H109" s="22">
        <f t="shared" si="4"/>
        <v>0</v>
      </c>
      <c r="I109" s="22">
        <f t="shared" si="5"/>
        <v>0</v>
      </c>
    </row>
    <row r="110" spans="1:9" ht="18.5" customHeight="1">
      <c r="A110" s="17">
        <v>106</v>
      </c>
      <c r="B110" s="18" t="s">
        <v>429</v>
      </c>
      <c r="C110" s="36" t="s">
        <v>430</v>
      </c>
      <c r="D110" s="26" t="s">
        <v>42</v>
      </c>
      <c r="E110" s="21">
        <v>15</v>
      </c>
      <c r="F110" s="21"/>
      <c r="G110" s="22"/>
      <c r="H110" s="22">
        <f t="shared" si="4"/>
        <v>0</v>
      </c>
      <c r="I110" s="22">
        <f t="shared" si="5"/>
        <v>0</v>
      </c>
    </row>
    <row r="111" spans="1:9" ht="18.5" customHeight="1">
      <c r="A111" s="17">
        <v>107</v>
      </c>
      <c r="B111" s="18" t="s">
        <v>431</v>
      </c>
      <c r="C111" s="36" t="s">
        <v>432</v>
      </c>
      <c r="D111" s="26" t="s">
        <v>42</v>
      </c>
      <c r="E111" s="21">
        <v>20</v>
      </c>
      <c r="F111" s="21"/>
      <c r="G111" s="22"/>
      <c r="H111" s="22">
        <f t="shared" si="4"/>
        <v>0</v>
      </c>
      <c r="I111" s="22">
        <f t="shared" si="5"/>
        <v>0</v>
      </c>
    </row>
    <row r="112" spans="1:9" ht="18.5" customHeight="1">
      <c r="A112" s="17">
        <v>111</v>
      </c>
      <c r="B112" s="18" t="s">
        <v>433</v>
      </c>
      <c r="C112" s="36" t="s">
        <v>434</v>
      </c>
      <c r="D112" s="26" t="s">
        <v>13</v>
      </c>
      <c r="E112" s="21">
        <v>5</v>
      </c>
      <c r="F112" s="21"/>
      <c r="G112" s="22"/>
      <c r="H112" s="22">
        <f t="shared" si="4"/>
        <v>0</v>
      </c>
      <c r="I112" s="22">
        <f t="shared" si="5"/>
        <v>0</v>
      </c>
    </row>
    <row r="113" spans="1:9" ht="18.5" customHeight="1">
      <c r="A113" s="17">
        <v>112</v>
      </c>
      <c r="B113" s="18" t="s">
        <v>435</v>
      </c>
      <c r="C113" s="36" t="s">
        <v>436</v>
      </c>
      <c r="D113" s="26" t="s">
        <v>13</v>
      </c>
      <c r="E113" s="21">
        <v>3</v>
      </c>
      <c r="F113" s="21"/>
      <c r="G113" s="22"/>
      <c r="H113" s="22">
        <f t="shared" si="4"/>
        <v>0</v>
      </c>
      <c r="I113" s="22">
        <f t="shared" si="5"/>
        <v>0</v>
      </c>
    </row>
    <row r="114" spans="1:9" ht="18.5" customHeight="1">
      <c r="A114" s="17">
        <v>113</v>
      </c>
      <c r="B114" s="18" t="s">
        <v>437</v>
      </c>
      <c r="C114" s="36" t="s">
        <v>438</v>
      </c>
      <c r="D114" s="26" t="s">
        <v>13</v>
      </c>
      <c r="E114" s="21">
        <v>5</v>
      </c>
      <c r="F114" s="21"/>
      <c r="G114" s="22"/>
      <c r="H114" s="22">
        <f t="shared" si="4"/>
        <v>0</v>
      </c>
      <c r="I114" s="22">
        <f t="shared" si="5"/>
        <v>0</v>
      </c>
    </row>
    <row r="115" spans="1:9" ht="18.5" customHeight="1">
      <c r="A115" s="17">
        <v>114</v>
      </c>
      <c r="B115" s="18" t="s">
        <v>439</v>
      </c>
      <c r="C115" s="36" t="s">
        <v>440</v>
      </c>
      <c r="D115" s="26" t="s">
        <v>42</v>
      </c>
      <c r="E115" s="21">
        <v>5</v>
      </c>
      <c r="F115" s="21"/>
      <c r="G115" s="22"/>
      <c r="H115" s="22">
        <f t="shared" si="4"/>
        <v>0</v>
      </c>
      <c r="I115" s="22">
        <f t="shared" si="5"/>
        <v>0</v>
      </c>
    </row>
    <row r="116" spans="1:9" ht="18.5" customHeight="1">
      <c r="A116" s="17">
        <v>115</v>
      </c>
      <c r="B116" s="18" t="s">
        <v>441</v>
      </c>
      <c r="C116" s="36" t="s">
        <v>442</v>
      </c>
      <c r="D116" s="26" t="s">
        <v>42</v>
      </c>
      <c r="E116" s="21">
        <v>4</v>
      </c>
      <c r="F116" s="21"/>
      <c r="G116" s="22"/>
      <c r="H116" s="22">
        <f t="shared" si="4"/>
        <v>0</v>
      </c>
      <c r="I116" s="22">
        <f t="shared" si="5"/>
        <v>0</v>
      </c>
    </row>
    <row r="117" spans="1:9" ht="18.5" customHeight="1">
      <c r="A117" s="17">
        <v>116</v>
      </c>
      <c r="B117" s="18" t="s">
        <v>443</v>
      </c>
      <c r="C117" s="36" t="s">
        <v>438</v>
      </c>
      <c r="D117" s="26" t="s">
        <v>42</v>
      </c>
      <c r="E117" s="21">
        <v>20</v>
      </c>
      <c r="F117" s="21"/>
      <c r="G117" s="22"/>
      <c r="H117" s="22">
        <f t="shared" si="4"/>
        <v>0</v>
      </c>
      <c r="I117" s="22">
        <f t="shared" si="5"/>
        <v>0</v>
      </c>
    </row>
    <row r="118" spans="1:9" ht="18.5" customHeight="1">
      <c r="A118" s="17">
        <v>117</v>
      </c>
      <c r="B118" s="18" t="s">
        <v>444</v>
      </c>
      <c r="C118" s="36" t="s">
        <v>438</v>
      </c>
      <c r="D118" s="26" t="s">
        <v>42</v>
      </c>
      <c r="E118" s="21">
        <v>5</v>
      </c>
      <c r="F118" s="21"/>
      <c r="G118" s="22"/>
      <c r="H118" s="22">
        <f t="shared" si="4"/>
        <v>0</v>
      </c>
      <c r="I118" s="22">
        <f t="shared" si="5"/>
        <v>0</v>
      </c>
    </row>
    <row r="119" spans="1:9" ht="18.5" customHeight="1">
      <c r="A119" s="17">
        <v>118</v>
      </c>
      <c r="B119" s="18" t="s">
        <v>445</v>
      </c>
      <c r="C119" s="36" t="s">
        <v>430</v>
      </c>
      <c r="D119" s="26" t="s">
        <v>42</v>
      </c>
      <c r="E119" s="21">
        <v>5</v>
      </c>
      <c r="F119" s="21"/>
      <c r="G119" s="22"/>
      <c r="H119" s="22">
        <f t="shared" si="4"/>
        <v>0</v>
      </c>
      <c r="I119" s="22">
        <f t="shared" si="5"/>
        <v>0</v>
      </c>
    </row>
    <row r="120" spans="1:9" ht="18.5" customHeight="1">
      <c r="A120" s="17"/>
      <c r="B120" s="37" t="s">
        <v>62</v>
      </c>
      <c r="C120" s="38"/>
      <c r="D120" s="39"/>
      <c r="E120" s="40"/>
      <c r="F120" s="41"/>
      <c r="G120" s="42"/>
      <c r="H120" s="43">
        <f>SUM(H5:H119)</f>
        <v>0</v>
      </c>
      <c r="I120" s="43">
        <f>SUM(I5:I119)</f>
        <v>0</v>
      </c>
    </row>
    <row r="121" spans="1:9" ht="18.5" customHeight="1">
      <c r="A121" s="44"/>
      <c r="B121" s="45"/>
      <c r="C121" s="46"/>
      <c r="D121" s="47"/>
      <c r="E121" s="48"/>
      <c r="F121" s="48"/>
      <c r="G121" s="49"/>
      <c r="H121" s="49"/>
    </row>
    <row r="122" spans="1:9" ht="18.5" customHeight="1">
      <c r="A122" s="2"/>
      <c r="B122" s="45"/>
      <c r="C122" s="50"/>
      <c r="D122" s="51"/>
      <c r="E122" s="52"/>
      <c r="F122" s="52"/>
      <c r="G122" s="53"/>
      <c r="H122" s="53"/>
    </row>
    <row r="123" spans="1:9" ht="18.5" customHeight="1">
      <c r="A123" s="54" t="s">
        <v>446</v>
      </c>
      <c r="B123" s="55"/>
      <c r="C123" s="55"/>
      <c r="D123" s="55"/>
      <c r="E123" s="144">
        <f>H120</f>
        <v>0</v>
      </c>
      <c r="F123" s="144"/>
      <c r="G123" s="57"/>
      <c r="H123" s="57"/>
      <c r="I123" s="2"/>
    </row>
    <row r="124" spans="1:9" ht="18.5" customHeight="1">
      <c r="A124" s="55"/>
      <c r="B124" s="55"/>
      <c r="C124" s="145" t="s">
        <v>65</v>
      </c>
      <c r="D124" s="145"/>
      <c r="E124" s="150"/>
      <c r="F124" s="150"/>
      <c r="G124" s="150"/>
      <c r="H124" s="150"/>
      <c r="I124" s="3"/>
    </row>
    <row r="125" spans="1:9" ht="18.5" customHeight="1">
      <c r="A125" s="59"/>
      <c r="B125" s="55"/>
      <c r="C125" s="55"/>
      <c r="D125" s="55"/>
      <c r="E125" s="55"/>
      <c r="F125" s="60"/>
      <c r="G125" s="60"/>
      <c r="H125" s="57"/>
      <c r="I125" s="57"/>
    </row>
    <row r="126" spans="1:9" s="2" customFormat="1" ht="28.5" customHeight="1">
      <c r="A126" s="3"/>
      <c r="B126" s="54" t="s">
        <v>447</v>
      </c>
      <c r="C126" s="55"/>
      <c r="D126" s="55"/>
      <c r="E126" s="55"/>
      <c r="F126" s="144">
        <f>I120</f>
        <v>0</v>
      </c>
      <c r="G126" s="144"/>
      <c r="H126" s="57"/>
      <c r="I126" s="57"/>
    </row>
    <row r="127" spans="1:9" s="3" customFormat="1" ht="14">
      <c r="A127" s="4"/>
      <c r="B127" s="61" t="s">
        <v>67</v>
      </c>
      <c r="C127" s="62"/>
      <c r="D127" s="145" t="s">
        <v>65</v>
      </c>
      <c r="E127" s="145"/>
      <c r="F127" s="150"/>
      <c r="G127" s="150"/>
      <c r="H127" s="150"/>
      <c r="I127" s="150"/>
    </row>
    <row r="128" spans="1:9" s="3" customFormat="1" ht="14">
      <c r="A128" s="4"/>
      <c r="B128" s="6"/>
      <c r="C128" s="5"/>
      <c r="D128" s="5"/>
      <c r="E128" s="7"/>
      <c r="F128" s="5"/>
      <c r="G128" s="5"/>
      <c r="H128" s="5"/>
      <c r="I128" s="5"/>
    </row>
    <row r="129" spans="1:9" s="4" customFormat="1" ht="22.5" customHeight="1">
      <c r="B129" s="63" t="s">
        <v>68</v>
      </c>
      <c r="C129" s="5"/>
      <c r="D129" s="5"/>
      <c r="E129" s="7"/>
      <c r="F129" s="5"/>
      <c r="G129" s="5"/>
      <c r="H129" s="5"/>
      <c r="I129" s="5"/>
    </row>
    <row r="130" spans="1:9" s="4" customFormat="1" ht="21.75" customHeight="1">
      <c r="B130" s="63" t="s">
        <v>69</v>
      </c>
      <c r="C130" s="5"/>
      <c r="D130" s="5"/>
      <c r="E130" s="7"/>
      <c r="F130" s="5"/>
      <c r="G130" s="5"/>
      <c r="H130" s="5"/>
      <c r="I130" s="5"/>
    </row>
    <row r="131" spans="1:9" s="4" customFormat="1" ht="14">
      <c r="B131" s="6"/>
      <c r="C131" s="5"/>
      <c r="D131" s="5"/>
      <c r="E131" s="7"/>
      <c r="F131" s="5"/>
      <c r="G131" s="5"/>
      <c r="H131" s="5"/>
      <c r="I131" s="5"/>
    </row>
    <row r="132" spans="1:9" s="4" customFormat="1" ht="22.5" customHeight="1">
      <c r="A132" s="5"/>
      <c r="B132" s="6"/>
      <c r="C132" s="5"/>
      <c r="D132" s="5"/>
      <c r="E132" s="7"/>
      <c r="F132" s="5"/>
      <c r="G132" s="5"/>
      <c r="H132" s="5"/>
      <c r="I132" s="5"/>
    </row>
    <row r="133" spans="1:9" s="4" customFormat="1" ht="23.25" customHeight="1">
      <c r="A133" s="5"/>
      <c r="B133" s="6"/>
      <c r="C133" s="5"/>
      <c r="D133" s="5"/>
      <c r="E133" s="7"/>
      <c r="F133" s="5"/>
      <c r="G133" s="5"/>
      <c r="H133" s="5"/>
      <c r="I133" s="5"/>
    </row>
  </sheetData>
  <mergeCells count="9">
    <mergeCell ref="F126:G126"/>
    <mergeCell ref="D127:E127"/>
    <mergeCell ref="F127:I127"/>
    <mergeCell ref="A1:B1"/>
    <mergeCell ref="A2:I2"/>
    <mergeCell ref="A3:I3"/>
    <mergeCell ref="E123:F123"/>
    <mergeCell ref="C124:D124"/>
    <mergeCell ref="E124:H124"/>
  </mergeCells>
  <pageMargins left="0.39370078740157499" right="0.39370078740157499" top="0.60916666666666697" bottom="0.39370078740157499" header="0.277708333333333" footer="0"/>
  <pageSetup paperSize="9" scale="88" fitToHeight="0" orientation="portrait" r:id="rId1"/>
  <headerFooter>
    <oddHeader>&amp;C&amp;"+,Pogrubiony"Dostawa artykułów spożywczych do stołówki szkolnej 
w Zespole Szkół im. Wincentego Witosa w Suchej Beskidzkiej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10</vt:i4>
      </vt:variant>
    </vt:vector>
  </HeadingPairs>
  <TitlesOfParts>
    <vt:vector size="15" baseType="lpstr">
      <vt:lpstr>CZ.1 MIĘSO, DRÓB I WĘDLINY</vt:lpstr>
      <vt:lpstr>CZ.2 PIECZYWO</vt:lpstr>
      <vt:lpstr>CZ.3 NABIAŁ I P.MLECZARSKIE</vt:lpstr>
      <vt:lpstr>CZ.4 WARZYWA I OWOCE</vt:lpstr>
      <vt:lpstr>CZ.5 ARTYKUŁY OGÓLNOSPOŻYWCZE</vt:lpstr>
      <vt:lpstr>'CZ.1 MIĘSO, DRÓB I WĘDLINY'!Obszar_wydruku</vt:lpstr>
      <vt:lpstr>'CZ.2 PIECZYWO'!Obszar_wydruku</vt:lpstr>
      <vt:lpstr>'CZ.3 NABIAŁ I P.MLECZARSKIE'!Obszar_wydruku</vt:lpstr>
      <vt:lpstr>'CZ.4 WARZYWA I OWOCE'!Obszar_wydruku</vt:lpstr>
      <vt:lpstr>'CZ.5 ARTYKUŁY OGÓLNOSPOŻYWCZE'!Obszar_wydruku</vt:lpstr>
      <vt:lpstr>'CZ.1 MIĘSO, DRÓB I WĘDLINY'!Tytuły_wydruku</vt:lpstr>
      <vt:lpstr>'CZ.2 PIECZYWO'!Tytuły_wydruku</vt:lpstr>
      <vt:lpstr>'CZ.3 NABIAŁ I P.MLECZARSKIE'!Tytuły_wydruku</vt:lpstr>
      <vt:lpstr>'CZ.4 WARZYWA I OWOCE'!Tytuły_wydruku</vt:lpstr>
      <vt:lpstr>'CZ.5 ARTYKUŁY OGÓLNOSPOŻYWCZE'!Tytuły_wydruku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Krzysztof Zachura</cp:lastModifiedBy>
  <cp:lastPrinted>2025-12-05T11:38:04Z</cp:lastPrinted>
  <dcterms:created xsi:type="dcterms:W3CDTF">2022-11-28T07:01:00Z</dcterms:created>
  <dcterms:modified xsi:type="dcterms:W3CDTF">2025-12-10T19:43:07Z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31CD86037436403FA2BB71B6196F379D_13</vt:lpwstr>
  </property>
  <property fmtid="{D5CDD505-2E9C-101B-9397-08002B2CF9AE}" pid="3" name="KSOProductBuildVer">
    <vt:lpwstr>1045-12.2.0.23149</vt:lpwstr>
  </property>
</Properties>
</file>